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285" windowWidth="11295" windowHeight="6270" activeTab="0"/>
  </bookViews>
  <sheets>
    <sheet name="Aufgabe" sheetId="1" r:id="rId1"/>
    <sheet name="Lösung" sheetId="2" r:id="rId2"/>
  </sheets>
  <definedNames/>
  <calcPr fullCalcOnLoad="1"/>
</workbook>
</file>

<file path=xl/sharedStrings.xml><?xml version="1.0" encoding="utf-8"?>
<sst xmlns="http://schemas.openxmlformats.org/spreadsheetml/2006/main" count="11" uniqueCount="6">
  <si>
    <t>Angebots-Überwachung</t>
  </si>
  <si>
    <t>Angebots-Nr.</t>
  </si>
  <si>
    <t>Angebots-Datum</t>
  </si>
  <si>
    <t>Dauer der Bindefrist</t>
  </si>
  <si>
    <t>Ablaufdatum</t>
  </si>
  <si>
    <t>Hier gibt's noch mehr Excel</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</si>
</sst>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quot;Wochen &quot;"/>
    <numFmt numFmtId="173" formatCode="0&quot; Wochen &quot;"/>
    <numFmt numFmtId="174" formatCode="mmm\ yyyy"/>
    <numFmt numFmtId="175" formatCode="[$-407]dddd\,\ d\.\ mmmm\ yyyy"/>
    <numFmt numFmtId="176" formatCode="ddd\ dd/mm/yyyy"/>
  </numFmts>
  <fonts count="11">
    <font>
      <sz val="10"/>
      <name val="Arial"/>
      <family val="0"/>
    </font>
    <font>
      <b/>
      <sz val="10"/>
      <name val="Arial"/>
      <family val="2"/>
    </font>
    <font>
      <b/>
      <sz val="12"/>
      <name val="Arial"/>
      <family val="2"/>
    </font>
    <font>
      <b/>
      <sz val="10"/>
      <color indexed="10"/>
      <name val="Arial"/>
      <family val="2"/>
    </font>
    <font>
      <sz val="10"/>
      <color indexed="12"/>
      <name val="Arial"/>
      <family val="2"/>
    </font>
    <font>
      <b/>
      <sz val="10"/>
      <color indexed="12"/>
      <name val="Arial"/>
      <family val="2"/>
    </font>
    <font>
      <b/>
      <sz val="10"/>
      <color indexed="50"/>
      <name val="Arial"/>
      <family val="2"/>
    </font>
    <font>
      <b/>
      <i/>
      <sz val="10"/>
      <color indexed="50"/>
      <name val="Arial"/>
      <family val="2"/>
    </font>
    <font>
      <sz val="10"/>
      <color indexed="57"/>
      <name val="Arial"/>
      <family val="2"/>
    </font>
    <font>
      <i/>
      <sz val="10"/>
      <color indexed="57"/>
      <name val="Arial"/>
      <family val="2"/>
    </font>
    <font>
      <u val="single"/>
      <sz val="10"/>
      <color indexed="12"/>
      <name val="Arial"/>
      <family val="0"/>
    </font>
  </fonts>
  <fills count="3">
    <fill>
      <patternFill/>
    </fill>
    <fill>
      <patternFill patternType="gray125"/>
    </fill>
    <fill>
      <patternFill patternType="solid">
        <fgColor indexed="43"/>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9">
    <xf numFmtId="0" fontId="0" fillId="0" borderId="0" xfId="0" applyAlignment="1">
      <alignment/>
    </xf>
    <xf numFmtId="0" fontId="1" fillId="0" borderId="0" xfId="0" applyFont="1" applyAlignment="1">
      <alignment/>
    </xf>
    <xf numFmtId="0" fontId="2" fillId="0" borderId="0" xfId="0" applyFont="1" applyAlignment="1">
      <alignment/>
    </xf>
    <xf numFmtId="14" fontId="0" fillId="0" borderId="0" xfId="0" applyNumberFormat="1" applyAlignment="1">
      <alignment/>
    </xf>
    <xf numFmtId="173" fontId="0" fillId="0" borderId="0" xfId="0" applyNumberFormat="1" applyAlignment="1">
      <alignment/>
    </xf>
    <xf numFmtId="0" fontId="3" fillId="0" borderId="0" xfId="0" applyFont="1" applyAlignment="1">
      <alignment horizontal="center"/>
    </xf>
    <xf numFmtId="0" fontId="3" fillId="2" borderId="0" xfId="0" applyFont="1" applyFill="1" applyAlignment="1">
      <alignment horizontal="center"/>
    </xf>
    <xf numFmtId="176" fontId="3" fillId="2" borderId="0" xfId="0" applyNumberFormat="1" applyFont="1" applyFill="1" applyAlignment="1">
      <alignment horizontal="center"/>
    </xf>
    <xf numFmtId="0" fontId="10" fillId="0" borderId="0" xfId="17" applyAlignment="1">
      <alignment/>
    </xf>
  </cellXfs>
  <cellStyles count="7">
    <cellStyle name="Normal" xfId="0"/>
    <cellStyle name="Comma" xfId="15"/>
    <cellStyle name="Comma [0]" xfId="16"/>
    <cellStyle name="Hyperlink"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542925</xdr:colOff>
      <xdr:row>4</xdr:row>
      <xdr:rowOff>104775</xdr:rowOff>
    </xdr:from>
    <xdr:to>
      <xdr:col>8</xdr:col>
      <xdr:colOff>495300</xdr:colOff>
      <xdr:row>20</xdr:row>
      <xdr:rowOff>47625</xdr:rowOff>
    </xdr:to>
    <xdr:sp>
      <xdr:nvSpPr>
        <xdr:cNvPr id="1" name="TextBox 1"/>
        <xdr:cNvSpPr txBox="1">
          <a:spLocks noChangeArrowheads="1"/>
        </xdr:cNvSpPr>
      </xdr:nvSpPr>
      <xdr:spPr>
        <a:xfrm>
          <a:off x="5657850" y="790575"/>
          <a:ext cx="2238375" cy="25336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1" i="0" u="none" baseline="0">
              <a:solidFill>
                <a:srgbClr val="0000FF"/>
              </a:solidFill>
              <a:latin typeface="Arial"/>
              <a:ea typeface="Arial"/>
              <a:cs typeface="Arial"/>
            </a:rPr>
            <a:t>Aufgabe:</a:t>
          </a:r>
          <a:r>
            <a:rPr lang="en-US" cap="none" sz="1000" b="0" i="0" u="none" baseline="0">
              <a:solidFill>
                <a:srgbClr val="0000FF"/>
              </a:solidFill>
              <a:latin typeface="Arial"/>
              <a:ea typeface="Arial"/>
              <a:cs typeface="Arial"/>
            </a:rPr>
            <a:t>
Eine Vertriebsfirma hat eine Reihe von Angeboten abgegeben. Angebotsdatum und Dauer der Bindefrist für die Angebote liegen vor. 
1. Wenn die Bindefrist abgelaufen ist, soll  Spalte E leer bleiben, andernfalls soll das Datum angezeigt werden, an dem die Bindefrist abläuft.
2. Sortieren Sie das Ergebnis nach aufsteigendem Ablaufdatum!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752475</xdr:colOff>
      <xdr:row>2</xdr:row>
      <xdr:rowOff>0</xdr:rowOff>
    </xdr:from>
    <xdr:to>
      <xdr:col>10</xdr:col>
      <xdr:colOff>752475</xdr:colOff>
      <xdr:row>26</xdr:row>
      <xdr:rowOff>76200</xdr:rowOff>
    </xdr:to>
    <xdr:sp>
      <xdr:nvSpPr>
        <xdr:cNvPr id="1" name="TextBox 4"/>
        <xdr:cNvSpPr txBox="1">
          <a:spLocks noChangeArrowheads="1"/>
        </xdr:cNvSpPr>
      </xdr:nvSpPr>
      <xdr:spPr>
        <a:xfrm>
          <a:off x="5600700" y="361950"/>
          <a:ext cx="3810000" cy="39624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1" i="0" u="none" baseline="0">
              <a:solidFill>
                <a:srgbClr val="0000FF"/>
              </a:solidFill>
              <a:latin typeface="Arial"/>
              <a:ea typeface="Arial"/>
              <a:cs typeface="Arial"/>
            </a:rPr>
            <a:t>Aufgabe:</a:t>
          </a:r>
          <a:r>
            <a:rPr lang="en-US" cap="none" sz="1000" b="0" i="0" u="none" baseline="0">
              <a:solidFill>
                <a:srgbClr val="0000FF"/>
              </a:solidFill>
              <a:latin typeface="Arial"/>
              <a:ea typeface="Arial"/>
              <a:cs typeface="Arial"/>
            </a:rPr>
            <a:t>
Eine Vertriebsfirma hat eine Reihe von Angeboten abgegeben. Angebotsdatum und Dauer der Bindefrist für die Angebote liegen vor.
1. Wenn die Bindefrist abgelaufen ist, soll  Spalte E leer bleiben, andernfalls soll das Datum angezeigt werden, an dem die Bindefrist abläuft.
</a:t>
          </a:r>
          <a:r>
            <a:rPr lang="en-US" cap="none" sz="1000" b="1" i="0" u="none" baseline="0">
              <a:solidFill>
                <a:srgbClr val="99CC00"/>
              </a:solidFill>
              <a:latin typeface="Arial"/>
              <a:ea typeface="Arial"/>
              <a:cs typeface="Arial"/>
            </a:rPr>
            <a:t>Umgangssprachlich formuliert heißt die Aufgabenstellung:
Wenn Angebotsdatum + Dauer der Bindefrist ein Datum ergibt, das in der Vergangenheit liegt, dann ist die Bindefrist abgelaufen.
Anders formuliert: Es wird das Ablaufdatum der Bindefrist mit dem heutigen Datum verglichen; ist das Ablaufdatum kleiner als Heute(), dann ist Bindefrist abgelaufen ,die Zelle soll leer bleiben.
Bei der Bildung der Formel muß natürlich die Bindefrist in Tagen (nicht in Wochen) angegeben werden, weil EXCEL Zeiten in der Einheit </a:t>
          </a:r>
          <a:r>
            <a:rPr lang="en-US" cap="none" sz="1000" b="1" i="1" u="none" baseline="0">
              <a:solidFill>
                <a:srgbClr val="99CC00"/>
              </a:solidFill>
              <a:latin typeface="Arial"/>
              <a:ea typeface="Arial"/>
              <a:cs typeface="Arial"/>
            </a:rPr>
            <a:t>Tag</a:t>
          </a:r>
          <a:r>
            <a:rPr lang="en-US" cap="none" sz="1000" b="1" i="0" u="none" baseline="0">
              <a:solidFill>
                <a:srgbClr val="99CC00"/>
              </a:solidFill>
              <a:latin typeface="Arial"/>
              <a:ea typeface="Arial"/>
              <a:cs typeface="Arial"/>
            </a:rPr>
            <a:t> berechnet.
Das jeweils aktuelle Tagesdatum liefert die Funktion HEUTE().
</a:t>
          </a:r>
          <a:r>
            <a:rPr lang="en-US" cap="none" sz="1000" b="0" i="0" u="none" baseline="0">
              <a:solidFill>
                <a:srgbClr val="0000FF"/>
              </a:solidFill>
              <a:latin typeface="Arial"/>
              <a:ea typeface="Arial"/>
              <a:cs typeface="Arial"/>
            </a:rPr>
            <a:t>2. Sortieren Sie das Ergebnis nach aufsteigendem Ablaufdatum!
</a:t>
          </a:r>
          <a:r>
            <a:rPr lang="en-US" cap="none" sz="1000" b="0" i="0" u="none" baseline="0">
              <a:solidFill>
                <a:srgbClr val="339966"/>
              </a:solidFill>
              <a:latin typeface="Arial"/>
              <a:ea typeface="Arial"/>
              <a:cs typeface="Arial"/>
            </a:rPr>
            <a:t>Markieren Sie die </a:t>
          </a:r>
          <a:r>
            <a:rPr lang="en-US" cap="none" sz="1000" b="0" i="1" u="none" baseline="0">
              <a:solidFill>
                <a:srgbClr val="339966"/>
              </a:solidFill>
              <a:latin typeface="Arial"/>
              <a:ea typeface="Arial"/>
              <a:cs typeface="Arial"/>
            </a:rPr>
            <a:t>ganze Tabelle</a:t>
          </a:r>
          <a:r>
            <a:rPr lang="en-US" cap="none" sz="1000" b="0" i="0" u="none" baseline="0">
              <a:solidFill>
                <a:srgbClr val="339966"/>
              </a:solidFill>
              <a:latin typeface="Arial"/>
              <a:ea typeface="Arial"/>
              <a:cs typeface="Arial"/>
            </a:rPr>
            <a:t> (ohne Überschriften) und wählen Daten - Sortieren - Spalte E aufsteigend.</a:t>
          </a:r>
          <a:r>
            <a:rPr lang="en-US" cap="none" sz="1000" b="0" i="0" u="none" baseline="0">
              <a:solidFill>
                <a:srgbClr val="0000FF"/>
              </a:solidFill>
              <a:latin typeface="Arial"/>
              <a:ea typeface="Arial"/>
              <a:cs typeface="Arial"/>
            </a:rPr>
            <a:t>
</a:t>
          </a:r>
          <a:r>
            <a:rPr lang="en-US" cap="none" sz="1000" b="1" i="0" u="none" baseline="0">
              <a:solidFill>
                <a:srgbClr val="99CC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xcelmexel.de/htmlkursuebersicht/default.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2">
    <tabColor indexed="10"/>
  </sheetPr>
  <dimension ref="A1:L25"/>
  <sheetViews>
    <sheetView tabSelected="1" workbookViewId="0" topLeftCell="A1">
      <selection activeCell="L1" sqref="L1"/>
    </sheetView>
  </sheetViews>
  <sheetFormatPr defaultColWidth="11.421875" defaultRowHeight="12.75"/>
  <cols>
    <col min="1" max="1" width="15.28125" style="0" bestFit="1" customWidth="1"/>
    <col min="3" max="3" width="15.8515625" style="0" bestFit="1" customWidth="1"/>
    <col min="4" max="4" width="19.140625" style="0" bestFit="1" customWidth="1"/>
    <col min="5" max="5" width="15.00390625" style="0" customWidth="1"/>
  </cols>
  <sheetData>
    <row r="1" spans="1:12" ht="15.75">
      <c r="A1" s="2" t="s">
        <v>0</v>
      </c>
      <c r="L1" s="8" t="s">
        <v>5</v>
      </c>
    </row>
    <row r="3" spans="2:5" ht="12.75">
      <c r="B3" s="1" t="s">
        <v>1</v>
      </c>
      <c r="C3" s="1" t="s">
        <v>2</v>
      </c>
      <c r="D3" s="1" t="s">
        <v>3</v>
      </c>
      <c r="E3" s="5" t="s">
        <v>4</v>
      </c>
    </row>
    <row r="5" spans="2:5" ht="12.75">
      <c r="B5">
        <v>1</v>
      </c>
      <c r="C5" s="3">
        <f ca="1">TODAY()-38</f>
        <v>39420</v>
      </c>
      <c r="D5" s="4">
        <v>5</v>
      </c>
      <c r="E5" s="6"/>
    </row>
    <row r="6" spans="2:5" ht="12.75">
      <c r="B6">
        <v>2</v>
      </c>
      <c r="C6" s="3">
        <f ca="1">TODAY()-28</f>
        <v>39430</v>
      </c>
      <c r="D6" s="4">
        <v>2</v>
      </c>
      <c r="E6" s="6"/>
    </row>
    <row r="7" spans="2:5" ht="12.75">
      <c r="B7">
        <v>3</v>
      </c>
      <c r="C7" s="3">
        <f ca="1">TODAY()-31</f>
        <v>39427</v>
      </c>
      <c r="D7" s="4">
        <v>3</v>
      </c>
      <c r="E7" s="6"/>
    </row>
    <row r="8" spans="2:5" ht="12.75">
      <c r="B8">
        <v>4</v>
      </c>
      <c r="C8" s="3">
        <f ca="1">TODAY()-79</f>
        <v>39379</v>
      </c>
      <c r="D8" s="4">
        <v>7</v>
      </c>
      <c r="E8" s="6"/>
    </row>
    <row r="9" spans="2:5" ht="12.75">
      <c r="B9">
        <v>5</v>
      </c>
      <c r="C9" s="3">
        <f ca="1">TODAY()-27</f>
        <v>39431</v>
      </c>
      <c r="D9" s="4">
        <v>3</v>
      </c>
      <c r="E9" s="6"/>
    </row>
    <row r="10" spans="2:5" ht="12.75">
      <c r="B10">
        <v>6</v>
      </c>
      <c r="C10" s="3">
        <f ca="1">TODAY()-31</f>
        <v>39427</v>
      </c>
      <c r="D10" s="4">
        <v>12</v>
      </c>
      <c r="E10" s="6"/>
    </row>
    <row r="11" spans="2:5" ht="12.75">
      <c r="B11">
        <v>7</v>
      </c>
      <c r="C11" s="3">
        <f ca="1">TODAY()-62</f>
        <v>39396</v>
      </c>
      <c r="D11" s="4">
        <v>11</v>
      </c>
      <c r="E11" s="6"/>
    </row>
    <row r="12" spans="2:5" ht="12.75">
      <c r="B12">
        <v>8</v>
      </c>
      <c r="C12" s="3">
        <f ca="1">TODAY()-69</f>
        <v>39389</v>
      </c>
      <c r="D12" s="4">
        <v>1</v>
      </c>
      <c r="E12" s="6"/>
    </row>
    <row r="13" spans="2:5" ht="12.75">
      <c r="B13">
        <v>9</v>
      </c>
      <c r="C13" s="3">
        <f ca="1">TODAY()-18</f>
        <v>39440</v>
      </c>
      <c r="D13" s="4">
        <v>1</v>
      </c>
      <c r="E13" s="6"/>
    </row>
    <row r="14" spans="2:5" ht="12.75">
      <c r="B14">
        <v>10</v>
      </c>
      <c r="C14" s="3">
        <f ca="1">TODAY()-93</f>
        <v>39365</v>
      </c>
      <c r="D14" s="4">
        <v>7</v>
      </c>
      <c r="E14" s="6"/>
    </row>
    <row r="15" spans="2:5" ht="12.75">
      <c r="B15">
        <v>11</v>
      </c>
      <c r="C15" s="3">
        <f ca="1">TODAY()-72</f>
        <v>39386</v>
      </c>
      <c r="D15" s="4">
        <v>9</v>
      </c>
      <c r="E15" s="6"/>
    </row>
    <row r="16" spans="2:5" ht="12.75">
      <c r="B16">
        <v>12</v>
      </c>
      <c r="C16" s="3">
        <f ca="1">TODAY()-67</f>
        <v>39391</v>
      </c>
      <c r="D16" s="4">
        <v>6</v>
      </c>
      <c r="E16" s="6"/>
    </row>
    <row r="17" spans="2:5" ht="12.75">
      <c r="B17">
        <v>13</v>
      </c>
      <c r="C17" s="3">
        <f ca="1">TODAY()-40</f>
        <v>39418</v>
      </c>
      <c r="D17" s="4">
        <v>2</v>
      </c>
      <c r="E17" s="6"/>
    </row>
    <row r="18" spans="2:5" ht="12.75">
      <c r="B18">
        <v>14</v>
      </c>
      <c r="C18" s="3">
        <f ca="1">TODAY()-17</f>
        <v>39441</v>
      </c>
      <c r="D18" s="4">
        <v>12</v>
      </c>
      <c r="E18" s="6"/>
    </row>
    <row r="19" spans="2:5" ht="12.75">
      <c r="B19">
        <v>15</v>
      </c>
      <c r="C19" s="3">
        <f ca="1">TODAY()-20</f>
        <v>39438</v>
      </c>
      <c r="D19" s="4">
        <v>2</v>
      </c>
      <c r="E19" s="6"/>
    </row>
    <row r="20" spans="2:5" ht="12.75">
      <c r="B20">
        <v>16</v>
      </c>
      <c r="C20" s="3">
        <f ca="1">TODAY()-23</f>
        <v>39435</v>
      </c>
      <c r="D20" s="4">
        <v>3</v>
      </c>
      <c r="E20" s="6"/>
    </row>
    <row r="21" spans="2:5" ht="12.75">
      <c r="B21">
        <v>17</v>
      </c>
      <c r="C21" s="3">
        <f ca="1">TODAY()-95</f>
        <v>39363</v>
      </c>
      <c r="D21" s="4">
        <v>7</v>
      </c>
      <c r="E21" s="6"/>
    </row>
    <row r="22" spans="2:5" ht="12.75">
      <c r="B22">
        <v>18</v>
      </c>
      <c r="C22" s="3">
        <f ca="1">TODAY()-18</f>
        <v>39440</v>
      </c>
      <c r="D22" s="4">
        <v>3</v>
      </c>
      <c r="E22" s="6"/>
    </row>
    <row r="23" spans="2:5" ht="12.75">
      <c r="B23">
        <v>19</v>
      </c>
      <c r="C23" s="3">
        <f ca="1">TODAY()-10</f>
        <v>39448</v>
      </c>
      <c r="D23" s="4">
        <v>12</v>
      </c>
      <c r="E23" s="6"/>
    </row>
    <row r="24" spans="2:5" ht="12.75">
      <c r="B24">
        <v>20</v>
      </c>
      <c r="C24" s="3">
        <f ca="1">TODAY()-18</f>
        <v>39440</v>
      </c>
      <c r="D24" s="4">
        <v>5</v>
      </c>
      <c r="E24" s="6"/>
    </row>
    <row r="25" ht="12.75">
      <c r="C25" s="3"/>
    </row>
  </sheetData>
  <hyperlinks>
    <hyperlink ref="L1" r:id="rId1" display="Hier gibt's noch mehr Excel"/>
  </hyperlinks>
  <printOptions/>
  <pageMargins left="0.75" right="0.75" top="1" bottom="1" header="0.4921259845" footer="0.4921259845"/>
  <pageSetup horizontalDpi="300" verticalDpi="300" orientation="portrait" paperSize="9" r:id="rId3"/>
  <headerFooter alignWithMargins="0">
    <oddHeader>&amp;LHelmut Mittelbach&amp;R&amp;D</oddHeader>
    <oddFooter>&amp;L&amp;F&amp;C&amp;A&amp;RSeite &amp;P von &amp;N Seiten</oddFooter>
  </headerFooter>
  <drawing r:id="rId2"/>
</worksheet>
</file>

<file path=xl/worksheets/sheet2.xml><?xml version="1.0" encoding="utf-8"?>
<worksheet xmlns="http://schemas.openxmlformats.org/spreadsheetml/2006/main" xmlns:r="http://schemas.openxmlformats.org/officeDocument/2006/relationships">
  <sheetPr codeName="Tabelle1">
    <tabColor indexed="11"/>
  </sheetPr>
  <dimension ref="A1:E25"/>
  <sheetViews>
    <sheetView workbookViewId="0" topLeftCell="A1">
      <selection activeCell="J36" sqref="J36"/>
    </sheetView>
  </sheetViews>
  <sheetFormatPr defaultColWidth="11.421875" defaultRowHeight="12.75"/>
  <cols>
    <col min="3" max="3" width="15.8515625" style="0" bestFit="1" customWidth="1"/>
    <col min="4" max="4" width="19.140625" style="0" bestFit="1" customWidth="1"/>
    <col min="5" max="5" width="14.8515625" style="0" customWidth="1"/>
  </cols>
  <sheetData>
    <row r="1" ht="15.75">
      <c r="A1" s="2" t="s">
        <v>0</v>
      </c>
    </row>
    <row r="3" spans="2:5" ht="12.75">
      <c r="B3" s="1" t="s">
        <v>1</v>
      </c>
      <c r="C3" s="1" t="s">
        <v>2</v>
      </c>
      <c r="D3" s="1" t="s">
        <v>3</v>
      </c>
      <c r="E3" s="5" t="s">
        <v>4</v>
      </c>
    </row>
    <row r="5" spans="2:5" ht="12.75">
      <c r="B5">
        <v>18</v>
      </c>
      <c r="C5" s="3">
        <f ca="1">TODAY()-18</f>
        <v>39440</v>
      </c>
      <c r="D5" s="4">
        <v>3</v>
      </c>
      <c r="E5" s="7">
        <f aca="true" ca="1" t="shared" si="0" ref="E5:E24">IF(C5+D5*7&lt;TODAY(),"",C5+D5*7)</f>
        <v>39461</v>
      </c>
    </row>
    <row r="6" spans="2:5" ht="12.75">
      <c r="B6">
        <v>7</v>
      </c>
      <c r="C6" s="3">
        <f ca="1">TODAY()-62</f>
        <v>39396</v>
      </c>
      <c r="D6" s="4">
        <v>11</v>
      </c>
      <c r="E6" s="7">
        <f ca="1" t="shared" si="0"/>
        <v>39473</v>
      </c>
    </row>
    <row r="7" spans="2:5" ht="12.75">
      <c r="B7">
        <v>20</v>
      </c>
      <c r="C7" s="3">
        <f ca="1">TODAY()-18</f>
        <v>39440</v>
      </c>
      <c r="D7" s="4">
        <v>5</v>
      </c>
      <c r="E7" s="7">
        <f ca="1" t="shared" si="0"/>
        <v>39475</v>
      </c>
    </row>
    <row r="8" spans="2:5" ht="12.75">
      <c r="B8">
        <v>6</v>
      </c>
      <c r="C8" s="3">
        <f ca="1">TODAY()-31</f>
        <v>39427</v>
      </c>
      <c r="D8" s="4">
        <v>12</v>
      </c>
      <c r="E8" s="7">
        <f ca="1" t="shared" si="0"/>
        <v>39511</v>
      </c>
    </row>
    <row r="9" spans="2:5" ht="12.75">
      <c r="B9">
        <v>14</v>
      </c>
      <c r="C9" s="3">
        <f ca="1">TODAY()-17</f>
        <v>39441</v>
      </c>
      <c r="D9" s="4">
        <v>12</v>
      </c>
      <c r="E9" s="7">
        <f ca="1" t="shared" si="0"/>
        <v>39525</v>
      </c>
    </row>
    <row r="10" spans="2:5" ht="12.75">
      <c r="B10">
        <v>19</v>
      </c>
      <c r="C10" s="3">
        <f ca="1">TODAY()-10</f>
        <v>39448</v>
      </c>
      <c r="D10" s="4">
        <v>12</v>
      </c>
      <c r="E10" s="7">
        <f ca="1" t="shared" si="0"/>
        <v>39532</v>
      </c>
    </row>
    <row r="11" spans="2:5" ht="12.75">
      <c r="B11">
        <v>1</v>
      </c>
      <c r="C11" s="3">
        <f ca="1">TODAY()-38</f>
        <v>39420</v>
      </c>
      <c r="D11" s="4">
        <v>5</v>
      </c>
      <c r="E11" s="7">
        <f ca="1" t="shared" si="0"/>
      </c>
    </row>
    <row r="12" spans="2:5" ht="12.75">
      <c r="B12">
        <v>2</v>
      </c>
      <c r="C12" s="3">
        <f ca="1">TODAY()-28</f>
        <v>39430</v>
      </c>
      <c r="D12" s="4">
        <v>2</v>
      </c>
      <c r="E12" s="7">
        <f ca="1" t="shared" si="0"/>
      </c>
    </row>
    <row r="13" spans="2:5" ht="12.75">
      <c r="B13">
        <v>3</v>
      </c>
      <c r="C13" s="3">
        <f ca="1">TODAY()-31</f>
        <v>39427</v>
      </c>
      <c r="D13" s="4">
        <v>3</v>
      </c>
      <c r="E13" s="7">
        <f ca="1" t="shared" si="0"/>
      </c>
    </row>
    <row r="14" spans="2:5" ht="12.75">
      <c r="B14">
        <v>4</v>
      </c>
      <c r="C14" s="3">
        <f ca="1">TODAY()-79</f>
        <v>39379</v>
      </c>
      <c r="D14" s="4">
        <v>7</v>
      </c>
      <c r="E14" s="7">
        <f ca="1" t="shared" si="0"/>
      </c>
    </row>
    <row r="15" spans="2:5" ht="12.75">
      <c r="B15">
        <v>5</v>
      </c>
      <c r="C15" s="3">
        <f ca="1">TODAY()-27</f>
        <v>39431</v>
      </c>
      <c r="D15" s="4">
        <v>3</v>
      </c>
      <c r="E15" s="7">
        <f ca="1" t="shared" si="0"/>
      </c>
    </row>
    <row r="16" spans="2:5" ht="12.75">
      <c r="B16">
        <v>8</v>
      </c>
      <c r="C16" s="3">
        <f ca="1">TODAY()-69</f>
        <v>39389</v>
      </c>
      <c r="D16" s="4">
        <v>1</v>
      </c>
      <c r="E16" s="7">
        <f ca="1" t="shared" si="0"/>
      </c>
    </row>
    <row r="17" spans="2:5" ht="12.75">
      <c r="B17">
        <v>9</v>
      </c>
      <c r="C17" s="3">
        <f ca="1">TODAY()-18</f>
        <v>39440</v>
      </c>
      <c r="D17" s="4">
        <v>1</v>
      </c>
      <c r="E17" s="7">
        <f ca="1" t="shared" si="0"/>
      </c>
    </row>
    <row r="18" spans="2:5" ht="12.75">
      <c r="B18">
        <v>10</v>
      </c>
      <c r="C18" s="3">
        <f ca="1">TODAY()-93</f>
        <v>39365</v>
      </c>
      <c r="D18" s="4">
        <v>7</v>
      </c>
      <c r="E18" s="7">
        <f ca="1" t="shared" si="0"/>
      </c>
    </row>
    <row r="19" spans="2:5" ht="12.75">
      <c r="B19">
        <v>11</v>
      </c>
      <c r="C19" s="3">
        <f ca="1">TODAY()-72</f>
        <v>39386</v>
      </c>
      <c r="D19" s="4">
        <v>9</v>
      </c>
      <c r="E19" s="7">
        <f ca="1" t="shared" si="0"/>
      </c>
    </row>
    <row r="20" spans="2:5" ht="12.75">
      <c r="B20">
        <v>12</v>
      </c>
      <c r="C20" s="3">
        <f ca="1">TODAY()-67</f>
        <v>39391</v>
      </c>
      <c r="D20" s="4">
        <v>6</v>
      </c>
      <c r="E20" s="7">
        <f ca="1" t="shared" si="0"/>
      </c>
    </row>
    <row r="21" spans="2:5" ht="12.75">
      <c r="B21">
        <v>13</v>
      </c>
      <c r="C21" s="3">
        <f ca="1">TODAY()-40</f>
        <v>39418</v>
      </c>
      <c r="D21" s="4">
        <v>2</v>
      </c>
      <c r="E21" s="7">
        <f ca="1" t="shared" si="0"/>
      </c>
    </row>
    <row r="22" spans="2:5" ht="12.75">
      <c r="B22">
        <v>15</v>
      </c>
      <c r="C22" s="3">
        <f ca="1">TODAY()-20</f>
        <v>39438</v>
      </c>
      <c r="D22" s="4">
        <v>2</v>
      </c>
      <c r="E22" s="7">
        <f ca="1" t="shared" si="0"/>
      </c>
    </row>
    <row r="23" spans="2:5" ht="12.75">
      <c r="B23">
        <v>16</v>
      </c>
      <c r="C23" s="3">
        <f ca="1">TODAY()-23</f>
        <v>39435</v>
      </c>
      <c r="D23" s="4">
        <v>3</v>
      </c>
      <c r="E23" s="7">
        <f ca="1" t="shared" si="0"/>
      </c>
    </row>
    <row r="24" spans="2:5" ht="12.75">
      <c r="B24">
        <v>17</v>
      </c>
      <c r="C24" s="3">
        <f ca="1">TODAY()-95</f>
        <v>39363</v>
      </c>
      <c r="D24" s="4">
        <v>7</v>
      </c>
      <c r="E24" s="7">
        <f ca="1" t="shared" si="0"/>
      </c>
    </row>
    <row r="25" ht="12.75">
      <c r="C25" s="3"/>
    </row>
  </sheetData>
  <printOptions/>
  <pageMargins left="0.75" right="0.75" top="1" bottom="1" header="0.4921259845" footer="0.4921259845"/>
  <pageSetup horizontalDpi="300" verticalDpi="300" orientation="portrait" paperSize="9" r:id="rId2"/>
  <headerFooter alignWithMargins="0">
    <oddHeader>&amp;LHelmut Mittelbach&amp;R&amp;D</oddHeader>
    <oddFooter>&amp;L&amp;F&amp;C&amp;A&amp;RSeite &amp;P von &amp;N Seiten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Helmut Mittelbach</dc:creator>
  <cp:keywords/>
  <dc:description/>
  <cp:lastModifiedBy>Conditional Text</cp:lastModifiedBy>
  <dcterms:created xsi:type="dcterms:W3CDTF">1999-04-12T13:32:04Z</dcterms:created>
  <dcterms:modified xsi:type="dcterms:W3CDTF">2008-01-11T12:16:53Z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