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DieseArbeitsmappe"/>
  <bookViews>
    <workbookView xWindow="210" yWindow="75" windowWidth="9120" windowHeight="4950" tabRatio="663"/>
  </bookViews>
  <sheets>
    <sheet name="Aufgabe" sheetId="1" r:id="rId1"/>
    <sheet name="Lösung" sheetId="3" r:id="rId2"/>
    <sheet name="Tabelle2" sheetId="2" state="hidden" r:id="rId3"/>
  </sheets>
  <calcPr calcId="124519"/>
  <webPublishing codePage="1252"/>
</workbook>
</file>

<file path=xl/calcChain.xml><?xml version="1.0" encoding="utf-8"?>
<calcChain xmlns="http://schemas.openxmlformats.org/spreadsheetml/2006/main">
  <c r="B19" i="3"/>
  <c r="C50"/>
  <c r="D50"/>
  <c r="E50"/>
  <c r="F50"/>
  <c r="G50"/>
  <c r="B50"/>
  <c r="B37" a="1"/>
  <c r="B37" s="1"/>
  <c r="C23"/>
  <c r="D23"/>
  <c r="E23"/>
  <c r="F23"/>
  <c r="G23"/>
  <c r="B23"/>
  <c r="G19"/>
  <c r="F19"/>
  <c r="E19"/>
  <c r="D19"/>
  <c r="C19"/>
  <c r="C26"/>
  <c r="C27"/>
  <c r="C28"/>
  <c r="C29"/>
  <c r="C30"/>
  <c r="C25"/>
  <c r="G15" i="2"/>
  <c r="G20"/>
  <c r="G19"/>
  <c r="G18"/>
  <c r="G17"/>
  <c r="G16"/>
  <c r="G37" i="3" l="1"/>
  <c r="F37"/>
  <c r="E37"/>
  <c r="D37"/>
  <c r="C37"/>
</calcChain>
</file>

<file path=xl/comments1.xml><?xml version="1.0" encoding="utf-8"?>
<comments xmlns="http://schemas.openxmlformats.org/spreadsheetml/2006/main">
  <authors>
    <author>Helmut Mittelbach</author>
  </authors>
  <commentList>
    <comment ref="H55" authorId="0">
      <text>
        <r>
          <rPr>
            <b/>
            <sz val="8"/>
            <color indexed="81"/>
            <rFont val="Tahoma"/>
            <family val="2"/>
          </rPr>
          <t>Helmut Mittelbach:</t>
        </r>
        <r>
          <rPr>
            <sz val="8"/>
            <color indexed="81"/>
            <rFont val="Tahoma"/>
            <family val="2"/>
          </rPr>
          <t xml:space="preserve">
Lookup_value   is the value to be found in the first column of the array. Lookup_value can be a value, a reference, or a text string.
</t>
        </r>
      </text>
    </comment>
    <comment ref="I55" authorId="0">
      <text>
        <r>
          <rPr>
            <b/>
            <sz val="8"/>
            <color indexed="81"/>
            <rFont val="Tahoma"/>
            <family val="2"/>
          </rPr>
          <t>Helmut Mittelbach:</t>
        </r>
        <r>
          <rPr>
            <sz val="8"/>
            <color indexed="81"/>
            <rFont val="Tahoma"/>
            <family val="2"/>
          </rPr>
          <t xml:space="preserve">
Table_array   is the table of information in which data is looked up. Use a reference to a range or a range name, such as Database or List. 
</t>
        </r>
      </text>
    </comment>
    <comment ref="J55" authorId="0">
      <text>
        <r>
          <rPr>
            <b/>
            <sz val="8"/>
            <color indexed="81"/>
            <rFont val="Tahoma"/>
            <family val="2"/>
          </rPr>
          <t>Helmut Mittelbach:</t>
        </r>
        <r>
          <rPr>
            <sz val="8"/>
            <color indexed="81"/>
            <rFont val="Tahoma"/>
            <family val="2"/>
          </rPr>
          <t xml:space="preserve">
Col_index_num   is the column number in table_array from which the matching value must be returned. A col_index_num of 1 returns the value in the first column in table_array; a col_index_num of 2 returns the value in the second column in table_array, and so on. If col_index_num is less than 1, VLOOKUP returns the #VALUE! error value; if col_index_num is greater than the number of columns in table_array, VLOOKUP returns the #REF! error value.
</t>
        </r>
      </text>
    </comment>
    <comment ref="K55" authorId="0">
      <text>
        <r>
          <rPr>
            <b/>
            <sz val="8"/>
            <color indexed="81"/>
            <rFont val="Tahoma"/>
            <family val="2"/>
          </rPr>
          <t>Helmut Mittelbach:</t>
        </r>
        <r>
          <rPr>
            <sz val="8"/>
            <color indexed="81"/>
            <rFont val="Tahoma"/>
            <family val="2"/>
          </rPr>
          <t xml:space="preserve">
Range_lookup   is a logical value that specifies whether you want VLOOKUP to find an exact match or an approximate match. If TRUE or omitted, an approximate match is returned. In other words, if an exact match is not found, the next largest value that is less than lookup_value is returned. If FALSE, VLOOKUP will find an exact match. If one is not found, the error value #N/A is returned.
</t>
        </r>
      </text>
    </comment>
  </commentList>
</comments>
</file>

<file path=xl/sharedStrings.xml><?xml version="1.0" encoding="utf-8"?>
<sst xmlns="http://schemas.openxmlformats.org/spreadsheetml/2006/main" count="213" uniqueCount="59">
  <si>
    <t>Kundennr.</t>
  </si>
  <si>
    <t>Vorname</t>
  </si>
  <si>
    <t>Name</t>
  </si>
  <si>
    <t>Straße</t>
  </si>
  <si>
    <t>PLZ</t>
  </si>
  <si>
    <t>Wohnort</t>
  </si>
  <si>
    <t>Betrag</t>
  </si>
  <si>
    <t>Karl</t>
  </si>
  <si>
    <t>Fischer</t>
  </si>
  <si>
    <t>Abteiweg 3</t>
  </si>
  <si>
    <t>Konstanz</t>
  </si>
  <si>
    <t>Ludwig</t>
  </si>
  <si>
    <t>Kaiser</t>
  </si>
  <si>
    <t>Haarweg 7</t>
  </si>
  <si>
    <t>Radolfzell</t>
  </si>
  <si>
    <t>Maria</t>
  </si>
  <si>
    <t>Hermann</t>
  </si>
  <si>
    <t>Moosstr. 67</t>
  </si>
  <si>
    <t>Singen</t>
  </si>
  <si>
    <t>Sonja</t>
  </si>
  <si>
    <t>Köster</t>
  </si>
  <si>
    <t>Seestr. 87</t>
  </si>
  <si>
    <t>Engen</t>
  </si>
  <si>
    <t>Claudia</t>
  </si>
  <si>
    <t>Ziegler</t>
  </si>
  <si>
    <t>Theodorstr. 4</t>
  </si>
  <si>
    <t>München</t>
  </si>
  <si>
    <t>Friedrich</t>
  </si>
  <si>
    <t>Mischka</t>
  </si>
  <si>
    <t>Worthstr. 6</t>
  </si>
  <si>
    <t>Weiler</t>
  </si>
  <si>
    <t>Rainer</t>
  </si>
  <si>
    <t>Moser</t>
  </si>
  <si>
    <t>Valenstinstr. 33</t>
  </si>
  <si>
    <t>Waldshut</t>
  </si>
  <si>
    <t>Bernd</t>
  </si>
  <si>
    <t>Maier</t>
  </si>
  <si>
    <t>Fritzweg 5</t>
  </si>
  <si>
    <t>Saarbrücken</t>
  </si>
  <si>
    <t>Lena</t>
  </si>
  <si>
    <t>Müller</t>
  </si>
  <si>
    <t>Hohnerstr. 5</t>
  </si>
  <si>
    <t>Kreuzlingen</t>
  </si>
  <si>
    <t>Sandra</t>
  </si>
  <si>
    <t>Roser</t>
  </si>
  <si>
    <t>Hagelweg 3</t>
  </si>
  <si>
    <t>Bayreuth</t>
  </si>
  <si>
    <t>Eingabe</t>
  </si>
  <si>
    <t>Ausgabe</t>
  </si>
  <si>
    <r>
      <t>VLOOKUP</t>
    </r>
    <r>
      <rPr>
        <sz val="10"/>
        <rFont val="Arial"/>
        <family val="2"/>
      </rPr>
      <t>(</t>
    </r>
    <r>
      <rPr>
        <b/>
        <sz val="10"/>
        <rFont val="Arial"/>
        <family val="2"/>
      </rPr>
      <t>lookup_value</t>
    </r>
    <r>
      <rPr>
        <sz val="10"/>
        <rFont val="Arial"/>
        <family val="2"/>
      </rPr>
      <t>,</t>
    </r>
    <r>
      <rPr>
        <b/>
        <sz val="10"/>
        <rFont val="Arial"/>
        <family val="2"/>
      </rPr>
      <t>table_array</t>
    </r>
    <r>
      <rPr>
        <sz val="10"/>
        <rFont val="Arial"/>
        <family val="2"/>
      </rPr>
      <t>,</t>
    </r>
    <r>
      <rPr>
        <b/>
        <sz val="10"/>
        <rFont val="Arial"/>
        <family val="2"/>
      </rPr>
      <t>col_index_num</t>
    </r>
    <r>
      <rPr>
        <sz val="10"/>
        <rFont val="Arial"/>
        <family val="2"/>
      </rPr>
      <t>,range_lookup)</t>
    </r>
  </si>
  <si>
    <t>lookup_value</t>
  </si>
  <si>
    <t>table_array</t>
  </si>
  <si>
    <t>col_index</t>
  </si>
  <si>
    <t>range_lookup</t>
  </si>
  <si>
    <t>Lösung "zu Fuß" (Methode Fleiß!)</t>
  </si>
  <si>
    <t>Lösung "mit Pfiff" (Methode Faulheit!)</t>
  </si>
  <si>
    <t>Lösung mit Matrix-Formeln</t>
  </si>
  <si>
    <t>Lösung mit Index und Vergleich</t>
  </si>
  <si>
    <t>Hier gibt's noch mehr Excel</t>
  </si>
</sst>
</file>

<file path=xl/styles.xml><?xml version="1.0" encoding="utf-8"?>
<styleSheet xmlns="http://schemas.openxmlformats.org/spreadsheetml/2006/main">
  <numFmts count="2">
    <numFmt numFmtId="164" formatCode="_-* #,##0.00\ &quot;DM&quot;_-;\-* #,##0.00\ &quot;DM&quot;_-;_-* &quot;-&quot;??\ &quot;DM&quot;_-;_-@_-"/>
    <numFmt numFmtId="165" formatCode="#,##0.00\ &quot;€&quot;"/>
  </numFmts>
  <fonts count="8">
    <font>
      <sz val="10"/>
      <name val="Arial"/>
    </font>
    <font>
      <b/>
      <sz val="10"/>
      <name val="Arial"/>
      <family val="2"/>
    </font>
    <font>
      <sz val="10"/>
      <name val="Arial"/>
      <family val="2"/>
    </font>
    <font>
      <b/>
      <u/>
      <sz val="10"/>
      <name val="Arial"/>
      <family val="2"/>
    </font>
    <font>
      <sz val="8"/>
      <color indexed="81"/>
      <name val="Tahoma"/>
      <family val="2"/>
    </font>
    <font>
      <b/>
      <sz val="8"/>
      <color indexed="81"/>
      <name val="Tahoma"/>
      <family val="2"/>
    </font>
    <font>
      <b/>
      <sz val="10"/>
      <name val="Arial"/>
      <family val="2"/>
    </font>
    <font>
      <u/>
      <sz val="10"/>
      <color theme="10"/>
      <name val="Arial"/>
      <family val="2"/>
    </font>
  </fonts>
  <fills count="7">
    <fill>
      <patternFill patternType="none"/>
    </fill>
    <fill>
      <patternFill patternType="gray125"/>
    </fill>
    <fill>
      <patternFill patternType="solid">
        <fgColor indexed="22"/>
      </patternFill>
    </fill>
    <fill>
      <patternFill patternType="solid">
        <fgColor indexed="43"/>
      </patternFill>
    </fill>
    <fill>
      <patternFill patternType="solid">
        <fgColor indexed="11"/>
      </patternFill>
    </fill>
    <fill>
      <patternFill patternType="solid">
        <fgColor indexed="42"/>
      </patternFill>
    </fill>
    <fill>
      <patternFill patternType="solid">
        <fgColor indexed="13"/>
      </patternFill>
    </fill>
  </fills>
  <borders count="15">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s>
  <cellStyleXfs count="3">
    <xf numFmtId="0" fontId="0" fillId="0" borderId="0"/>
    <xf numFmtId="164" fontId="2" fillId="0" borderId="0" applyFont="0" applyFill="0" applyBorder="0" applyAlignment="0" applyProtection="0"/>
    <xf numFmtId="0" fontId="7" fillId="0" borderId="0" applyNumberFormat="0" applyFill="0" applyBorder="0" applyAlignment="0" applyProtection="0">
      <alignment vertical="top"/>
      <protection locked="0"/>
    </xf>
  </cellStyleXfs>
  <cellXfs count="44">
    <xf numFmtId="0" fontId="0" fillId="0" borderId="0" xfId="0"/>
    <xf numFmtId="0" fontId="3" fillId="0" borderId="0" xfId="0" applyFont="1"/>
    <xf numFmtId="0" fontId="2" fillId="2" borderId="1" xfId="0" applyFont="1" applyFill="1" applyBorder="1"/>
    <xf numFmtId="0" fontId="2" fillId="2" borderId="2" xfId="0" applyFont="1" applyFill="1" applyBorder="1"/>
    <xf numFmtId="0" fontId="2" fillId="2" borderId="3" xfId="0" applyFont="1" applyFill="1" applyBorder="1"/>
    <xf numFmtId="0" fontId="2" fillId="0" borderId="0" xfId="0" applyFont="1" applyFill="1" applyBorder="1"/>
    <xf numFmtId="0" fontId="0" fillId="0" borderId="0" xfId="0" applyFill="1" applyBorder="1"/>
    <xf numFmtId="0" fontId="1" fillId="0" borderId="1" xfId="0" applyFont="1" applyBorder="1"/>
    <xf numFmtId="0" fontId="1" fillId="0" borderId="4" xfId="0" applyFont="1" applyBorder="1"/>
    <xf numFmtId="0" fontId="1" fillId="0" borderId="5" xfId="0" applyFont="1" applyBorder="1"/>
    <xf numFmtId="0" fontId="0" fillId="0" borderId="2" xfId="0" applyBorder="1"/>
    <xf numFmtId="0" fontId="0" fillId="0" borderId="0" xfId="0" applyBorder="1"/>
    <xf numFmtId="0" fontId="0" fillId="0" borderId="3" xfId="0" applyBorder="1"/>
    <xf numFmtId="0" fontId="0" fillId="0" borderId="6" xfId="0" applyBorder="1"/>
    <xf numFmtId="0" fontId="0" fillId="0" borderId="7" xfId="0" applyBorder="1" applyAlignment="1">
      <alignment horizontal="left"/>
    </xf>
    <xf numFmtId="0" fontId="2" fillId="3" borderId="7" xfId="0" applyFont="1" applyFill="1" applyBorder="1"/>
    <xf numFmtId="0" fontId="0" fillId="4" borderId="5" xfId="0" applyFill="1" applyBorder="1"/>
    <xf numFmtId="0" fontId="0" fillId="4" borderId="8" xfId="0" applyFill="1" applyBorder="1"/>
    <xf numFmtId="0" fontId="0" fillId="4" borderId="8" xfId="0" applyFill="1" applyBorder="1" applyAlignment="1">
      <alignment horizontal="left"/>
    </xf>
    <xf numFmtId="164" fontId="2" fillId="0" borderId="8" xfId="1" applyBorder="1"/>
    <xf numFmtId="164" fontId="2" fillId="0" borderId="9" xfId="1" applyBorder="1"/>
    <xf numFmtId="164" fontId="2" fillId="4" borderId="9" xfId="1" applyFill="1" applyBorder="1" applyAlignment="1"/>
    <xf numFmtId="0" fontId="2" fillId="5" borderId="7" xfId="0" applyFont="1" applyFill="1" applyBorder="1"/>
    <xf numFmtId="0" fontId="1" fillId="0" borderId="0" xfId="0" applyFont="1"/>
    <xf numFmtId="165" fontId="0" fillId="0" borderId="8" xfId="1" applyNumberFormat="1" applyFont="1" applyBorder="1"/>
    <xf numFmtId="165" fontId="0" fillId="0" borderId="9" xfId="1" applyNumberFormat="1" applyFont="1" applyBorder="1"/>
    <xf numFmtId="165" fontId="2" fillId="0" borderId="8" xfId="1" applyNumberFormat="1" applyBorder="1"/>
    <xf numFmtId="165" fontId="2" fillId="0" borderId="9" xfId="1" applyNumberFormat="1" applyBorder="1"/>
    <xf numFmtId="0" fontId="2" fillId="2" borderId="0" xfId="0" applyFont="1" applyFill="1" applyBorder="1"/>
    <xf numFmtId="0" fontId="0" fillId="6" borderId="0" xfId="0" applyFill="1"/>
    <xf numFmtId="0" fontId="2" fillId="2" borderId="4" xfId="0" applyFont="1" applyFill="1" applyBorder="1"/>
    <xf numFmtId="0" fontId="2" fillId="2" borderId="5" xfId="0" applyFont="1" applyFill="1" applyBorder="1"/>
    <xf numFmtId="0" fontId="0" fillId="6" borderId="3" xfId="0" applyFill="1" applyBorder="1"/>
    <xf numFmtId="0" fontId="0" fillId="6" borderId="6" xfId="0" applyFill="1" applyBorder="1"/>
    <xf numFmtId="0" fontId="0" fillId="6" borderId="5" xfId="0" applyFill="1" applyBorder="1"/>
    <xf numFmtId="0" fontId="0" fillId="6" borderId="8" xfId="0" applyFill="1" applyBorder="1"/>
    <xf numFmtId="0" fontId="0" fillId="0" borderId="10" xfId="0" applyBorder="1" applyAlignment="1">
      <alignment horizontal="centerContinuous"/>
    </xf>
    <xf numFmtId="0" fontId="0" fillId="0" borderId="11" xfId="0" applyBorder="1" applyAlignment="1">
      <alignment horizontal="centerContinuous"/>
    </xf>
    <xf numFmtId="165" fontId="0" fillId="6" borderId="9" xfId="1" applyNumberFormat="1" applyFont="1" applyFill="1" applyBorder="1"/>
    <xf numFmtId="0" fontId="6" fillId="0" borderId="0" xfId="0" applyFont="1"/>
    <xf numFmtId="0" fontId="6" fillId="0" borderId="12" xfId="0" applyFont="1" applyBorder="1" applyAlignment="1">
      <alignment horizontal="centerContinuous"/>
    </xf>
    <xf numFmtId="0" fontId="0" fillId="0" borderId="13" xfId="0" applyBorder="1"/>
    <xf numFmtId="165" fontId="2" fillId="0" borderId="14" xfId="1" applyNumberFormat="1" applyBorder="1"/>
    <xf numFmtId="0" fontId="7" fillId="0" borderId="0" xfId="2" applyAlignment="1" applyProtection="1"/>
  </cellXfs>
  <cellStyles count="3">
    <cellStyle name="Hyperlink" xfId="2" builtinId="8"/>
    <cellStyle name="Standard" xfId="0" builtinId="0"/>
    <cellStyle name="Währung" xfId="1" builtinId="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9525</xdr:colOff>
      <xdr:row>1</xdr:row>
      <xdr:rowOff>9525</xdr:rowOff>
    </xdr:from>
    <xdr:to>
      <xdr:col>10</xdr:col>
      <xdr:colOff>704850</xdr:colOff>
      <xdr:row>19</xdr:row>
      <xdr:rowOff>0</xdr:rowOff>
    </xdr:to>
    <xdr:sp macro="" textlink="">
      <xdr:nvSpPr>
        <xdr:cNvPr id="1025" name="Text Box 1"/>
        <xdr:cNvSpPr txBox="1">
          <a:spLocks noChangeArrowheads="1"/>
        </xdr:cNvSpPr>
      </xdr:nvSpPr>
      <xdr:spPr bwMode="auto">
        <a:xfrm>
          <a:off x="5486400" y="171450"/>
          <a:ext cx="2219325" cy="2933700"/>
        </a:xfrm>
        <a:prstGeom prst="rect">
          <a:avLst/>
        </a:prstGeom>
        <a:solidFill>
          <a:srgbClr val="FFFF99"/>
        </a:solidFill>
        <a:ln w="9525" cap="flat" cmpd="sng" algn="ctr">
          <a:solidFill>
            <a:srgbClr val="000000"/>
          </a:solidFill>
          <a:prstDash val="solid"/>
          <a:miter lim="800000"/>
          <a:headEnd type="none" w="med" len="med"/>
          <a:tailEnd type="none" w="med" len="med"/>
        </a:ln>
        <a:effectLst/>
      </xdr:spPr>
      <xdr:txBody>
        <a:bodyPr vertOverflow="clip" wrap="square" lIns="25400" tIns="0" rIns="25400" bIns="0" anchor="t" upright="1"/>
        <a:lstStyle>
          <a:lvl1pPr marL="0" indent="0">
            <a:defRPr>
              <a:latin typeface="+mn-lt"/>
              <a:ea typeface="+mn-ea"/>
              <a:cs typeface="+mn-cs"/>
            </a:defRPr>
          </a:lvl1pPr>
          <a:lvl2pPr marL="457200" indent="0">
            <a:defRPr>
              <a:latin typeface="+mn-lt"/>
              <a:ea typeface="+mn-ea"/>
              <a:cs typeface="+mn-cs"/>
            </a:defRPr>
          </a:lvl2pPr>
          <a:lvl3pPr marL="914400" indent="0">
            <a:defRPr>
              <a:latin typeface="+mn-lt"/>
              <a:ea typeface="+mn-ea"/>
              <a:cs typeface="+mn-cs"/>
            </a:defRPr>
          </a:lvl3pPr>
          <a:lvl4pPr marL="1371600" indent="0">
            <a:defRPr>
              <a:latin typeface="+mn-lt"/>
              <a:ea typeface="+mn-ea"/>
              <a:cs typeface="+mn-cs"/>
            </a:defRPr>
          </a:lvl4pPr>
          <a:lvl5pPr marL="1828800" indent="0">
            <a:defRPr>
              <a:latin typeface="+mn-lt"/>
              <a:ea typeface="+mn-ea"/>
              <a:cs typeface="+mn-cs"/>
            </a:defRPr>
          </a:lvl5pPr>
          <a:lvl6pPr marL="2286000" indent="0">
            <a:defRPr>
              <a:latin typeface="+mn-lt"/>
              <a:ea typeface="+mn-ea"/>
              <a:cs typeface="+mn-cs"/>
            </a:defRPr>
          </a:lvl6pPr>
          <a:lvl7pPr marL="2743200" indent="0">
            <a:defRPr>
              <a:latin typeface="+mn-lt"/>
              <a:ea typeface="+mn-ea"/>
              <a:cs typeface="+mn-cs"/>
            </a:defRPr>
          </a:lvl7pPr>
          <a:lvl8pPr marL="3200400" indent="0">
            <a:defRPr>
              <a:latin typeface="+mn-lt"/>
              <a:ea typeface="+mn-ea"/>
              <a:cs typeface="+mn-cs"/>
            </a:defRPr>
          </a:lvl8pPr>
          <a:lvl9pPr marL="3657600" indent="0">
            <a:defRPr>
              <a:latin typeface="+mn-lt"/>
              <a:ea typeface="+mn-ea"/>
              <a:cs typeface="+mn-cs"/>
            </a:defRPr>
          </a:lvl9pPr>
        </a:lstStyle>
        <a:p>
          <a:pPr algn="l" rtl="0">
            <a:defRPr sz="1000"/>
          </a:pPr>
          <a:r>
            <a:rPr lang="de-DE" sz="1000" b="0" i="0" strike="noStrike" smtClean="0">
              <a:solidFill>
                <a:srgbClr val="0000FF"/>
              </a:solidFill>
              <a:latin typeface="Arial"/>
              <a:cs typeface="Arial"/>
            </a:rPr>
            <a:t>Aufgaben:</a:t>
          </a:r>
        </a:p>
        <a:p>
          <a:pPr algn="l" rtl="0">
            <a:defRPr sz="1000"/>
          </a:pPr>
          <a:r>
            <a:rPr lang="de-DE" sz="1000" b="0" i="0" strike="noStrike" smtClean="0">
              <a:solidFill>
                <a:srgbClr val="0000FF"/>
              </a:solidFill>
              <a:latin typeface="Arial"/>
              <a:cs typeface="Arial"/>
            </a:rPr>
            <a:t>1. Entwickeln Sie Formeln in den gelben Zellen, daß der Eintrag der Kundennummer in Zelle C15 die zugehörige Adresse in den gelben Feldern erzeugt.</a:t>
          </a:r>
        </a:p>
        <a:p>
          <a:pPr algn="l" rtl="0">
            <a:defRPr sz="1000"/>
          </a:pPr>
          <a:endParaRPr lang="de-DE" sz="1000" b="0" i="0" strike="noStrike" smtClean="0">
            <a:solidFill>
              <a:srgbClr val="0000FF"/>
            </a:solidFill>
            <a:latin typeface="Arial"/>
            <a:cs typeface="Arial"/>
          </a:endParaRPr>
        </a:p>
        <a:p>
          <a:pPr algn="l" rtl="0">
            <a:defRPr sz="1000"/>
          </a:pPr>
          <a:endParaRPr lang="de-DE" sz="1000" b="0" i="0" strike="noStrike" smtClean="0">
            <a:solidFill>
              <a:srgbClr val="0000FF"/>
            </a:solidFill>
            <a:latin typeface="Arial"/>
            <a:cs typeface="Arial"/>
          </a:endParaRPr>
        </a:p>
        <a:p>
          <a:pPr algn="l" rtl="0">
            <a:defRPr sz="1000"/>
          </a:pPr>
          <a:r>
            <a:rPr lang="de-DE" sz="1000" b="0" i="0" strike="noStrike" smtClean="0">
              <a:solidFill>
                <a:srgbClr val="0000FF"/>
              </a:solidFill>
              <a:latin typeface="Arial"/>
              <a:cs typeface="Arial"/>
            </a:rPr>
            <a:t>2. Verschärfte Aufgabenstellungen</a:t>
          </a:r>
        </a:p>
        <a:p>
          <a:pPr algn="l" rtl="0">
            <a:defRPr sz="1000"/>
          </a:pPr>
          <a:r>
            <a:rPr lang="de-DE" sz="1000" b="0" i="0" strike="noStrike" smtClean="0">
              <a:solidFill>
                <a:srgbClr val="0000FF"/>
              </a:solidFill>
              <a:latin typeface="Arial"/>
              <a:cs typeface="Arial"/>
            </a:rPr>
            <a:t>2.1 Formel soll waagerecht kopiert               werden</a:t>
          </a:r>
        </a:p>
        <a:p>
          <a:pPr algn="l" rtl="0">
            <a:defRPr sz="1000"/>
          </a:pPr>
          <a:r>
            <a:rPr lang="de-DE" sz="1000" b="0" i="0" strike="noStrike" smtClean="0">
              <a:solidFill>
                <a:srgbClr val="0000FF"/>
              </a:solidFill>
              <a:latin typeface="Arial"/>
              <a:cs typeface="Arial"/>
            </a:rPr>
            <a:t>2.2 Formel soll senkrecht kopiert werden.</a:t>
          </a:r>
        </a:p>
        <a:p>
          <a:pPr algn="l" rtl="0">
            <a:defRPr sz="1000"/>
          </a:pPr>
          <a:r>
            <a:rPr lang="de-DE" sz="1000" b="0" i="0" strike="noStrike" smtClean="0">
              <a:solidFill>
                <a:srgbClr val="0000FF"/>
              </a:solidFill>
              <a:latin typeface="Arial"/>
              <a:cs typeface="Arial"/>
            </a:rPr>
            <a:t>2.3 In C15 soll nur die Eingabe von gültigen Kunden-Nr. zulässig sein.</a:t>
          </a:r>
          <a:endParaRPr lang="de-D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552450</xdr:colOff>
      <xdr:row>2</xdr:row>
      <xdr:rowOff>9525</xdr:rowOff>
    </xdr:from>
    <xdr:to>
      <xdr:col>14</xdr:col>
      <xdr:colOff>371475</xdr:colOff>
      <xdr:row>44</xdr:row>
      <xdr:rowOff>114300</xdr:rowOff>
    </xdr:to>
    <xdr:sp macro="" textlink="">
      <xdr:nvSpPr>
        <xdr:cNvPr id="2058" name="Text Box 10"/>
        <xdr:cNvSpPr txBox="1">
          <a:spLocks noChangeArrowheads="1"/>
        </xdr:cNvSpPr>
      </xdr:nvSpPr>
      <xdr:spPr bwMode="auto">
        <a:xfrm>
          <a:off x="5915025" y="333375"/>
          <a:ext cx="4391025" cy="7048500"/>
        </a:xfrm>
        <a:prstGeom prst="rect">
          <a:avLst/>
        </a:prstGeom>
        <a:solidFill>
          <a:srgbClr val="FFFF99"/>
        </a:solidFill>
        <a:ln w="9525" cap="flat" cmpd="sng" algn="ctr">
          <a:solidFill>
            <a:srgbClr val="000000"/>
          </a:solidFill>
          <a:prstDash val="solid"/>
          <a:miter lim="800000"/>
          <a:headEnd type="none" w="med" len="med"/>
          <a:tailEnd type="none" w="med" len="med"/>
        </a:ln>
        <a:effectLst/>
      </xdr:spPr>
      <xdr:txBody>
        <a:bodyPr vertOverflow="clip" wrap="square" lIns="25400" tIns="0" rIns="25400" bIns="0" anchor="t" upright="1"/>
        <a:lstStyle>
          <a:lvl1pPr marL="0" indent="0">
            <a:defRPr>
              <a:latin typeface="+mn-lt"/>
              <a:ea typeface="+mn-ea"/>
              <a:cs typeface="+mn-cs"/>
            </a:defRPr>
          </a:lvl1pPr>
          <a:lvl2pPr marL="457200" indent="0">
            <a:defRPr>
              <a:latin typeface="+mn-lt"/>
              <a:ea typeface="+mn-ea"/>
              <a:cs typeface="+mn-cs"/>
            </a:defRPr>
          </a:lvl2pPr>
          <a:lvl3pPr marL="914400" indent="0">
            <a:defRPr>
              <a:latin typeface="+mn-lt"/>
              <a:ea typeface="+mn-ea"/>
              <a:cs typeface="+mn-cs"/>
            </a:defRPr>
          </a:lvl3pPr>
          <a:lvl4pPr marL="1371600" indent="0">
            <a:defRPr>
              <a:latin typeface="+mn-lt"/>
              <a:ea typeface="+mn-ea"/>
              <a:cs typeface="+mn-cs"/>
            </a:defRPr>
          </a:lvl4pPr>
          <a:lvl5pPr marL="1828800" indent="0">
            <a:defRPr>
              <a:latin typeface="+mn-lt"/>
              <a:ea typeface="+mn-ea"/>
              <a:cs typeface="+mn-cs"/>
            </a:defRPr>
          </a:lvl5pPr>
          <a:lvl6pPr marL="2286000" indent="0">
            <a:defRPr>
              <a:latin typeface="+mn-lt"/>
              <a:ea typeface="+mn-ea"/>
              <a:cs typeface="+mn-cs"/>
            </a:defRPr>
          </a:lvl6pPr>
          <a:lvl7pPr marL="2743200" indent="0">
            <a:defRPr>
              <a:latin typeface="+mn-lt"/>
              <a:ea typeface="+mn-ea"/>
              <a:cs typeface="+mn-cs"/>
            </a:defRPr>
          </a:lvl7pPr>
          <a:lvl8pPr marL="3200400" indent="0">
            <a:defRPr>
              <a:latin typeface="+mn-lt"/>
              <a:ea typeface="+mn-ea"/>
              <a:cs typeface="+mn-cs"/>
            </a:defRPr>
          </a:lvl8pPr>
          <a:lvl9pPr marL="3657600" indent="0">
            <a:defRPr>
              <a:latin typeface="+mn-lt"/>
              <a:ea typeface="+mn-ea"/>
              <a:cs typeface="+mn-cs"/>
            </a:defRPr>
          </a:lvl9pPr>
        </a:lstStyle>
        <a:p>
          <a:pPr algn="l" rtl="0">
            <a:defRPr sz="1000"/>
          </a:pPr>
          <a:r>
            <a:rPr lang="de-DE" sz="1000" b="0" i="0" strike="noStrike" smtClean="0">
              <a:solidFill>
                <a:srgbClr val="0000FF"/>
              </a:solidFill>
              <a:latin typeface="Arial"/>
              <a:cs typeface="Arial"/>
            </a:rPr>
            <a:t>Aufgaben:</a:t>
          </a:r>
        </a:p>
        <a:p>
          <a:pPr algn="l" rtl="0">
            <a:defRPr sz="1000"/>
          </a:pPr>
          <a:r>
            <a:rPr lang="de-DE" sz="1000" b="0" i="0" strike="noStrike" smtClean="0">
              <a:solidFill>
                <a:srgbClr val="0000FF"/>
              </a:solidFill>
              <a:latin typeface="Arial"/>
              <a:cs typeface="Arial"/>
            </a:rPr>
            <a:t>1. Entwickeln Sie Formeln in den gelben Zellen, daß der Eintrag der Kundennummer in Zelle C15 die zugehörige Adresse in den gelben Feldern erzeugt.</a:t>
          </a:r>
        </a:p>
        <a:p>
          <a:pPr algn="l" rtl="0">
            <a:defRPr sz="1000"/>
          </a:pPr>
          <a:r>
            <a:rPr lang="de-DE" sz="1000" b="1" i="0" strike="noStrike" smtClean="0">
              <a:solidFill>
                <a:srgbClr val="339933"/>
              </a:solidFill>
              <a:latin typeface="Arial"/>
              <a:cs typeface="Arial"/>
            </a:rPr>
            <a:t>Der Wert in Zelle C15 ist das Suchkriterium. EXCEL sucht dieses Kriterium in Spalte 1 der Suchtabelle und findet es in B7.</a:t>
          </a:r>
        </a:p>
        <a:p>
          <a:pPr algn="l" rtl="0">
            <a:defRPr sz="1000"/>
          </a:pPr>
          <a:r>
            <a:rPr lang="de-DE" sz="1000" b="1" i="0" strike="noStrike" smtClean="0">
              <a:solidFill>
                <a:srgbClr val="339933"/>
              </a:solidFill>
              <a:latin typeface="Arial"/>
              <a:cs typeface="Arial"/>
            </a:rPr>
            <a:t>Um den zugehörigen Vornamen zu finden, geht EXCEL so viele Spalten in der markierten Zeile nach rechts, wie das Argument "Spaltenindex" angibt; findet Friedrich in der zweiten, Mischka in der dritten Spalte usw.</a:t>
          </a:r>
          <a:endParaRPr lang="de-DE" sz="1000" b="0" i="0" strike="noStrike" smtClean="0">
            <a:solidFill>
              <a:srgbClr val="0000FF"/>
            </a:solidFill>
            <a:latin typeface="Arial"/>
            <a:cs typeface="Arial"/>
          </a:endParaRPr>
        </a:p>
        <a:p>
          <a:pPr algn="l" rtl="0">
            <a:defRPr sz="1000"/>
          </a:pPr>
          <a:r>
            <a:rPr lang="de-DE" sz="1000" b="1" i="0" strike="noStrike" smtClean="0">
              <a:solidFill>
                <a:srgbClr val="339933"/>
              </a:solidFill>
              <a:latin typeface="Arial"/>
              <a:cs typeface="Arial"/>
            </a:rPr>
            <a:t>Da eine exakte Suche verlangt ist, ist Bereich_Verweis FALSCH</a:t>
          </a:r>
          <a:endParaRPr lang="de-DE" sz="1000" b="0" i="0" strike="noStrike" smtClean="0">
            <a:solidFill>
              <a:srgbClr val="0000FF"/>
            </a:solidFill>
            <a:latin typeface="Arial"/>
            <a:cs typeface="Arial"/>
          </a:endParaRPr>
        </a:p>
        <a:p>
          <a:pPr algn="l" rtl="0">
            <a:defRPr sz="1000"/>
          </a:pPr>
          <a:r>
            <a:rPr lang="de-DE" sz="1000" b="0" i="0" strike="noStrike" smtClean="0">
              <a:solidFill>
                <a:srgbClr val="0000FF"/>
              </a:solidFill>
              <a:latin typeface="Arial"/>
              <a:cs typeface="Arial"/>
            </a:rPr>
            <a:t>2. Verschärfte Aufgabenstellungen</a:t>
          </a:r>
        </a:p>
        <a:p>
          <a:pPr algn="l" rtl="0">
            <a:defRPr sz="1000"/>
          </a:pPr>
          <a:endParaRPr lang="de-DE" sz="1000" b="0" i="0" strike="noStrike" smtClean="0">
            <a:solidFill>
              <a:srgbClr val="0000FF"/>
            </a:solidFill>
            <a:latin typeface="Arial"/>
            <a:cs typeface="Arial"/>
          </a:endParaRPr>
        </a:p>
        <a:p>
          <a:pPr algn="l" rtl="0">
            <a:defRPr sz="1000"/>
          </a:pPr>
          <a:r>
            <a:rPr lang="de-DE" sz="1000" b="0" i="0" strike="noStrike" smtClean="0">
              <a:solidFill>
                <a:srgbClr val="0000FF"/>
              </a:solidFill>
              <a:latin typeface="Arial"/>
              <a:cs typeface="Arial"/>
            </a:rPr>
            <a:t>2.1 Formel soll waagerecht kopiert werden</a:t>
          </a:r>
        </a:p>
        <a:p>
          <a:pPr algn="l" rtl="0">
            <a:defRPr sz="1000"/>
          </a:pPr>
          <a:r>
            <a:rPr lang="de-DE" sz="1000" b="1" i="0" strike="noStrike" smtClean="0">
              <a:solidFill>
                <a:srgbClr val="339933"/>
              </a:solidFill>
              <a:latin typeface="Arial"/>
              <a:cs typeface="Arial"/>
            </a:rPr>
            <a:t>Die Formeln in Zeile 20 unterscheiden sich nur im dritten Argument "Spaltenindex". Hier werden fortlaufend die Indices 2,3,4,5,6,7 benötigt. </a:t>
          </a:r>
        </a:p>
        <a:p>
          <a:pPr algn="l" rtl="0">
            <a:defRPr sz="1000"/>
          </a:pPr>
          <a:r>
            <a:rPr lang="de-DE" sz="1000" b="1" i="0" strike="noStrike" smtClean="0">
              <a:solidFill>
                <a:srgbClr val="339933"/>
              </a:solidFill>
              <a:latin typeface="Arial"/>
              <a:cs typeface="Arial"/>
            </a:rPr>
            <a:t>Genau dieses Ergebnis liefert die Funktion SPALTE(B2) in Formel B23:G23. Da der Bezug B2 relativ ist, wird er durch das Kopieren in waagerechter Richtung zu B3, B4, B5, B6, B7.</a:t>
          </a:r>
        </a:p>
        <a:p>
          <a:pPr algn="l" rtl="0">
            <a:defRPr sz="1000"/>
          </a:pPr>
          <a:endParaRPr lang="de-DE" sz="1000" b="0" i="0" strike="noStrike" smtClean="0">
            <a:solidFill>
              <a:srgbClr val="0000FF"/>
            </a:solidFill>
            <a:latin typeface="Arial"/>
            <a:cs typeface="Arial"/>
          </a:endParaRPr>
        </a:p>
        <a:p>
          <a:pPr algn="l" rtl="0">
            <a:defRPr sz="1000"/>
          </a:pPr>
          <a:r>
            <a:rPr lang="de-DE" sz="1000" b="0" i="0" strike="noStrike" smtClean="0">
              <a:solidFill>
                <a:srgbClr val="0000FF"/>
              </a:solidFill>
              <a:latin typeface="Arial"/>
              <a:cs typeface="Arial"/>
            </a:rPr>
            <a:t>2.2 Formel soll senkrecht kopiert werden.</a:t>
          </a:r>
        </a:p>
        <a:p>
          <a:pPr algn="l" rtl="0">
            <a:defRPr sz="1000"/>
          </a:pPr>
          <a:r>
            <a:rPr lang="de-DE" sz="1000" b="1" i="0" strike="noStrike" smtClean="0">
              <a:solidFill>
                <a:srgbClr val="339933"/>
              </a:solidFill>
              <a:latin typeface="Arial"/>
              <a:cs typeface="Arial"/>
            </a:rPr>
            <a:t>Der gleiche Trick wird für die Kopie in senkrechter Richtung verwendet, nur muß hier die Funktion SPALTE(Bezug) durch ZEILE(Bezug) ersetzt werden. Warum?</a:t>
          </a:r>
          <a:endParaRPr lang="de-DE" sz="1000" b="0" i="0" strike="noStrike" smtClean="0">
            <a:solidFill>
              <a:srgbClr val="0000FF"/>
            </a:solidFill>
            <a:latin typeface="Arial"/>
            <a:cs typeface="Arial"/>
          </a:endParaRPr>
        </a:p>
        <a:p>
          <a:pPr algn="l" rtl="0">
            <a:defRPr sz="1000"/>
          </a:pPr>
          <a:r>
            <a:rPr lang="de-DE" sz="1000" b="0" i="0" strike="noStrike" smtClean="0">
              <a:solidFill>
                <a:srgbClr val="0000FF"/>
              </a:solidFill>
              <a:latin typeface="Arial"/>
              <a:cs typeface="Arial"/>
            </a:rPr>
            <a:t>2.3 In C15 soll nur die Eingabe von gültigen Kunden-Nr. zulässig sein.</a:t>
          </a:r>
        </a:p>
        <a:p>
          <a:pPr algn="l" rtl="0">
            <a:defRPr sz="1000"/>
          </a:pPr>
          <a:r>
            <a:rPr lang="de-DE" sz="1000" b="1" i="0" strike="noStrike" smtClean="0">
              <a:solidFill>
                <a:srgbClr val="339933"/>
              </a:solidFill>
              <a:latin typeface="Arial"/>
              <a:cs typeface="Arial"/>
            </a:rPr>
            <a:t>Soll die Eingabe der Kundennummern auf die tatsächlich vorhandenen Nummern eingeschränkt werden, bietet sich das Gültigkeitskriterium "Liste" an. (s. C15, Daten - Gültigkeit)</a:t>
          </a:r>
        </a:p>
        <a:p>
          <a:pPr algn="l" rtl="0">
            <a:defRPr sz="1000"/>
          </a:pPr>
          <a:endParaRPr lang="de-DE" sz="1000" b="1" i="0" strike="noStrike" smtClean="0">
            <a:solidFill>
              <a:srgbClr val="339933"/>
            </a:solidFill>
            <a:latin typeface="Arial"/>
            <a:cs typeface="Arial"/>
          </a:endParaRPr>
        </a:p>
        <a:p>
          <a:pPr algn="l" rtl="0">
            <a:defRPr sz="1000"/>
          </a:pPr>
          <a:r>
            <a:rPr lang="de-DE" sz="1000" b="1" i="0" strike="noStrike" smtClean="0">
              <a:solidFill>
                <a:srgbClr val="000000"/>
              </a:solidFill>
              <a:latin typeface="Arial"/>
              <a:cs typeface="Arial"/>
            </a:rPr>
            <a:t>Bemerkung für alle, die Lust auf "mehr" haben:</a:t>
          </a:r>
        </a:p>
        <a:p>
          <a:pPr algn="l" rtl="0">
            <a:defRPr sz="1000"/>
          </a:pPr>
          <a:r>
            <a:rPr lang="de-DE" sz="1000" b="1" i="0" strike="noStrike" smtClean="0">
              <a:solidFill>
                <a:srgbClr val="000000"/>
              </a:solidFill>
              <a:latin typeface="Arial"/>
              <a:cs typeface="Arial"/>
            </a:rPr>
            <a:t>In Zeile 37 wird die gleiche Aufgabe durch eine Matrix-Formel gelöst. Diese Formel ist für alle Zellen gleich.</a:t>
          </a:r>
        </a:p>
        <a:p>
          <a:pPr algn="l" rtl="0">
            <a:defRPr sz="1000"/>
          </a:pPr>
          <a:r>
            <a:rPr lang="de-DE" sz="1000" b="1" i="0" strike="noStrike" smtClean="0">
              <a:solidFill>
                <a:srgbClr val="000000"/>
              </a:solidFill>
              <a:latin typeface="Arial"/>
              <a:cs typeface="Arial"/>
            </a:rPr>
            <a:t>Wie muß eine entsprechende Formel für die Zellen C39:C44 lauten?</a:t>
          </a:r>
        </a:p>
        <a:p>
          <a:pPr algn="l" rtl="0">
            <a:defRPr sz="1000"/>
          </a:pPr>
          <a:endParaRPr lang="de-DE" sz="1000" b="1" i="0" strike="noStrike" smtClean="0">
            <a:solidFill>
              <a:srgbClr val="000000"/>
            </a:solidFill>
            <a:latin typeface="Arial"/>
            <a:cs typeface="Arial"/>
          </a:endParaRPr>
        </a:p>
        <a:p>
          <a:pPr algn="l" rtl="0">
            <a:defRPr sz="1000"/>
          </a:pPr>
          <a:r>
            <a:rPr lang="de-DE" sz="1000" b="1" i="0" strike="noStrike" smtClean="0">
              <a:solidFill>
                <a:srgbClr val="000000"/>
              </a:solidFill>
              <a:latin typeface="Arial"/>
              <a:cs typeface="Arial"/>
            </a:rPr>
            <a:t>Allgemeine Bemerkung:</a:t>
          </a:r>
        </a:p>
        <a:p>
          <a:pPr algn="l" rtl="0">
            <a:defRPr sz="1000"/>
          </a:pPr>
          <a:r>
            <a:rPr lang="de-DE" sz="1000" b="1" i="0" strike="noStrike" smtClean="0">
              <a:solidFill>
                <a:srgbClr val="000000"/>
              </a:solidFill>
              <a:latin typeface="Arial"/>
              <a:cs typeface="Arial"/>
            </a:rPr>
            <a:t>Die Funktionen SVERWEIS (das gleiche gilt sinngemäß für die verwandte Funktion WVERWEIS) sind nur zu gebrauchen, wenn das Suchkriterium in der ersten Spalte (Zeile) der Suchmatrix steht.</a:t>
          </a:r>
        </a:p>
        <a:p>
          <a:pPr algn="l" rtl="0">
            <a:defRPr sz="1000"/>
          </a:pPr>
          <a:r>
            <a:rPr lang="de-DE" sz="1000" b="1" i="0" strike="noStrike" smtClean="0">
              <a:solidFill>
                <a:srgbClr val="000000"/>
              </a:solidFill>
              <a:latin typeface="Arial"/>
              <a:cs typeface="Arial"/>
            </a:rPr>
            <a:t>In allgemein gelagerten Fällen kommt man mit einer Verschachtelung der Funktionen INDEX und  VERGLEICH weiter. (s. Zeile 50)</a:t>
          </a:r>
          <a:endParaRPr lang="de-DE"/>
        </a:p>
      </xdr:txBody>
    </xdr:sp>
    <xdr:clientData/>
  </xdr:twoCellAnchor>
</xdr:wsDr>
</file>

<file path=xl/theme/theme1.xml><?xml version="1.0" encoding="utf-8"?>
<a:theme xmlns:a="http://schemas.openxmlformats.org/drawingml/2006/main" name="Office Theme">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rnd"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100000" t="100000" r="100000" b="10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25400" tIns="0" rIns="2540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25400" tIns="0" rIns="2540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xcelmexel.de/htmlkursuebersicht/default.ht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Tabelle1"/>
  <dimension ref="A1:L55"/>
  <sheetViews>
    <sheetView tabSelected="1" workbookViewId="0">
      <selection activeCell="L1" sqref="L1"/>
    </sheetView>
  </sheetViews>
  <sheetFormatPr baseColWidth="10" defaultRowHeight="12.75"/>
  <cols>
    <col min="1" max="1" width="10.42578125" customWidth="1"/>
    <col min="2" max="2" width="9.28515625" customWidth="1"/>
    <col min="3" max="3" width="8.42578125" customWidth="1"/>
    <col min="4" max="4" width="14" customWidth="1"/>
    <col min="5" max="5" width="6" customWidth="1"/>
    <col min="7" max="7" width="11.140625" customWidth="1"/>
  </cols>
  <sheetData>
    <row r="1" spans="1:12">
      <c r="A1" s="7" t="s">
        <v>0</v>
      </c>
      <c r="B1" s="8" t="s">
        <v>1</v>
      </c>
      <c r="C1" s="8" t="s">
        <v>2</v>
      </c>
      <c r="D1" s="8" t="s">
        <v>3</v>
      </c>
      <c r="E1" s="8" t="s">
        <v>4</v>
      </c>
      <c r="F1" s="8" t="s">
        <v>5</v>
      </c>
      <c r="G1" s="9" t="s">
        <v>6</v>
      </c>
      <c r="L1" s="43" t="s">
        <v>58</v>
      </c>
    </row>
    <row r="2" spans="1:12">
      <c r="A2" s="10">
        <v>4711</v>
      </c>
      <c r="B2" s="11" t="s">
        <v>7</v>
      </c>
      <c r="C2" s="11" t="s">
        <v>8</v>
      </c>
      <c r="D2" s="11" t="s">
        <v>9</v>
      </c>
      <c r="E2" s="11">
        <v>11111</v>
      </c>
      <c r="F2" s="11" t="s">
        <v>10</v>
      </c>
      <c r="G2" s="24">
        <v>10</v>
      </c>
    </row>
    <row r="3" spans="1:12">
      <c r="A3" s="10">
        <v>4712</v>
      </c>
      <c r="B3" s="11" t="s">
        <v>11</v>
      </c>
      <c r="C3" s="11" t="s">
        <v>12</v>
      </c>
      <c r="D3" s="11" t="s">
        <v>13</v>
      </c>
      <c r="E3" s="11">
        <v>22222</v>
      </c>
      <c r="F3" s="11" t="s">
        <v>14</v>
      </c>
      <c r="G3" s="24">
        <v>33</v>
      </c>
    </row>
    <row r="4" spans="1:12">
      <c r="A4" s="10">
        <v>4713</v>
      </c>
      <c r="B4" s="11" t="s">
        <v>15</v>
      </c>
      <c r="C4" s="11" t="s">
        <v>16</v>
      </c>
      <c r="D4" s="11" t="s">
        <v>17</v>
      </c>
      <c r="E4" s="11">
        <v>33333</v>
      </c>
      <c r="F4" s="11" t="s">
        <v>18</v>
      </c>
      <c r="G4" s="24">
        <v>56</v>
      </c>
    </row>
    <row r="5" spans="1:12">
      <c r="A5" s="10">
        <v>4714</v>
      </c>
      <c r="B5" s="11" t="s">
        <v>19</v>
      </c>
      <c r="C5" s="11" t="s">
        <v>20</v>
      </c>
      <c r="D5" s="11" t="s">
        <v>21</v>
      </c>
      <c r="E5" s="11">
        <v>44444</v>
      </c>
      <c r="F5" s="11" t="s">
        <v>22</v>
      </c>
      <c r="G5" s="24">
        <v>79</v>
      </c>
    </row>
    <row r="6" spans="1:12">
      <c r="A6" s="10">
        <v>4715</v>
      </c>
      <c r="B6" s="11" t="s">
        <v>23</v>
      </c>
      <c r="C6" s="11" t="s">
        <v>24</v>
      </c>
      <c r="D6" s="11" t="s">
        <v>25</v>
      </c>
      <c r="E6" s="11">
        <v>55555</v>
      </c>
      <c r="F6" s="11" t="s">
        <v>26</v>
      </c>
      <c r="G6" s="24">
        <v>102</v>
      </c>
    </row>
    <row r="7" spans="1:12">
      <c r="A7" s="10">
        <v>4716</v>
      </c>
      <c r="B7" s="11" t="s">
        <v>27</v>
      </c>
      <c r="C7" s="11" t="s">
        <v>28</v>
      </c>
      <c r="D7" s="11" t="s">
        <v>29</v>
      </c>
      <c r="E7" s="11">
        <v>66666</v>
      </c>
      <c r="F7" s="11" t="s">
        <v>30</v>
      </c>
      <c r="G7" s="24">
        <v>237</v>
      </c>
    </row>
    <row r="8" spans="1:12">
      <c r="A8" s="10">
        <v>4717</v>
      </c>
      <c r="B8" s="11" t="s">
        <v>31</v>
      </c>
      <c r="C8" s="11" t="s">
        <v>32</v>
      </c>
      <c r="D8" s="11" t="s">
        <v>33</v>
      </c>
      <c r="E8" s="11">
        <v>77777</v>
      </c>
      <c r="F8" s="11" t="s">
        <v>34</v>
      </c>
      <c r="G8" s="24">
        <v>232</v>
      </c>
    </row>
    <row r="9" spans="1:12">
      <c r="A9" s="10">
        <v>4718</v>
      </c>
      <c r="B9" s="11" t="s">
        <v>35</v>
      </c>
      <c r="C9" s="11" t="s">
        <v>36</v>
      </c>
      <c r="D9" s="11" t="s">
        <v>37</v>
      </c>
      <c r="E9" s="11">
        <v>88888</v>
      </c>
      <c r="F9" s="11" t="s">
        <v>38</v>
      </c>
      <c r="G9" s="24">
        <v>227</v>
      </c>
    </row>
    <row r="10" spans="1:12">
      <c r="A10" s="10">
        <v>4719</v>
      </c>
      <c r="B10" s="11" t="s">
        <v>39</v>
      </c>
      <c r="C10" s="11" t="s">
        <v>40</v>
      </c>
      <c r="D10" s="11" t="s">
        <v>41</v>
      </c>
      <c r="E10" s="11">
        <v>99999</v>
      </c>
      <c r="F10" s="11" t="s">
        <v>42</v>
      </c>
      <c r="G10" s="24">
        <v>222</v>
      </c>
    </row>
    <row r="11" spans="1:12" ht="13.5" thickBot="1">
      <c r="A11" s="13">
        <v>4720</v>
      </c>
      <c r="B11" s="13" t="s">
        <v>43</v>
      </c>
      <c r="C11" s="13" t="s">
        <v>44</v>
      </c>
      <c r="D11" s="13" t="s">
        <v>45</v>
      </c>
      <c r="E11" s="13">
        <v>10000</v>
      </c>
      <c r="F11" s="13" t="s">
        <v>46</v>
      </c>
      <c r="G11" s="25">
        <v>217</v>
      </c>
    </row>
    <row r="13" spans="1:12">
      <c r="B13" s="1" t="s">
        <v>47</v>
      </c>
    </row>
    <row r="14" spans="1:12" ht="13.5" thickBot="1"/>
    <row r="15" spans="1:12" ht="13.5" thickBot="1">
      <c r="B15" s="22" t="s">
        <v>0</v>
      </c>
      <c r="C15" s="22">
        <v>4719</v>
      </c>
    </row>
    <row r="19" spans="2:7">
      <c r="B19" s="1" t="s">
        <v>48</v>
      </c>
    </row>
    <row r="21" spans="2:7">
      <c r="B21" s="28" t="s">
        <v>1</v>
      </c>
      <c r="C21" s="28" t="s">
        <v>2</v>
      </c>
      <c r="D21" s="28" t="s">
        <v>3</v>
      </c>
      <c r="E21" s="28" t="s">
        <v>4</v>
      </c>
      <c r="F21" s="28" t="s">
        <v>5</v>
      </c>
      <c r="G21" s="28" t="s">
        <v>6</v>
      </c>
    </row>
    <row r="22" spans="2:7">
      <c r="B22" s="29"/>
      <c r="C22" s="29"/>
      <c r="D22" s="29"/>
      <c r="E22" s="29"/>
      <c r="F22" s="29"/>
      <c r="G22" s="29"/>
    </row>
    <row r="24" spans="2:7">
      <c r="B24" s="28" t="s">
        <v>1</v>
      </c>
      <c r="C24" s="29"/>
    </row>
    <row r="25" spans="2:7">
      <c r="B25" s="28" t="s">
        <v>2</v>
      </c>
      <c r="C25" s="29"/>
      <c r="D25" s="5"/>
      <c r="E25" s="5"/>
      <c r="F25" s="5"/>
      <c r="G25" s="5"/>
    </row>
    <row r="26" spans="2:7">
      <c r="B26" s="28" t="s">
        <v>3</v>
      </c>
      <c r="C26" s="29"/>
    </row>
    <row r="27" spans="2:7">
      <c r="B27" s="28" t="s">
        <v>4</v>
      </c>
      <c r="C27" s="29"/>
    </row>
    <row r="28" spans="2:7">
      <c r="B28" s="28" t="s">
        <v>5</v>
      </c>
      <c r="C28" s="29"/>
    </row>
    <row r="29" spans="2:7">
      <c r="B29" s="28" t="s">
        <v>6</v>
      </c>
      <c r="C29" s="29"/>
    </row>
    <row r="55" spans="1:11">
      <c r="A55" s="23" t="s">
        <v>49</v>
      </c>
      <c r="B55" s="6"/>
      <c r="C55" s="6"/>
      <c r="D55" s="6"/>
      <c r="E55" s="6"/>
      <c r="F55" s="6"/>
      <c r="G55" s="6"/>
      <c r="H55" t="s">
        <v>50</v>
      </c>
      <c r="I55" t="s">
        <v>51</v>
      </c>
      <c r="J55" t="s">
        <v>52</v>
      </c>
      <c r="K55" t="s">
        <v>53</v>
      </c>
    </row>
  </sheetData>
  <phoneticPr fontId="0" type="noConversion"/>
  <hyperlinks>
    <hyperlink ref="L1" r:id="rId1"/>
  </hyperlinks>
  <printOptions headings="1" gridLines="1"/>
  <pageMargins left="0.78740157499999996" right="0.78740157499999996" top="0.984251969" bottom="0.984251969" header="0.4921259845" footer="0.4921259845"/>
  <pageSetup paperSize="9" orientation="portrait" horizontalDpi="300" verticalDpi="0" r:id="rId2"/>
  <headerFooter alignWithMargins="0">
    <oddHeader>&amp;L&amp;18&amp;TÜbungsblatt&amp;Z&amp;N</oddHeader>
  </headerFooter>
  <drawing r:id="rId3"/>
  <legacyDrawing r:id="rId4"/>
</worksheet>
</file>

<file path=xl/worksheets/sheet2.xml><?xml version="1.0" encoding="utf-8"?>
<worksheet xmlns="http://schemas.openxmlformats.org/spreadsheetml/2006/main" xmlns:r="http://schemas.openxmlformats.org/officeDocument/2006/relationships">
  <sheetPr codeName="Tabelle2"/>
  <dimension ref="B1:H50"/>
  <sheetViews>
    <sheetView topLeftCell="A19" workbookViewId="0">
      <selection activeCell="B50" sqref="B50"/>
    </sheetView>
  </sheetViews>
  <sheetFormatPr baseColWidth="10" defaultRowHeight="12.75"/>
  <cols>
    <col min="1" max="1" width="10.42578125" customWidth="1"/>
    <col min="2" max="8" width="10" customWidth="1"/>
  </cols>
  <sheetData>
    <row r="1" spans="2:8">
      <c r="B1" s="7" t="s">
        <v>0</v>
      </c>
      <c r="C1" s="8" t="s">
        <v>1</v>
      </c>
      <c r="D1" s="8" t="s">
        <v>2</v>
      </c>
      <c r="E1" s="8" t="s">
        <v>3</v>
      </c>
      <c r="F1" s="8" t="s">
        <v>4</v>
      </c>
      <c r="G1" s="8" t="s">
        <v>5</v>
      </c>
      <c r="H1" s="9" t="s">
        <v>6</v>
      </c>
    </row>
    <row r="2" spans="2:8">
      <c r="B2" s="10">
        <v>4711</v>
      </c>
      <c r="C2" s="11" t="s">
        <v>7</v>
      </c>
      <c r="D2" s="11" t="s">
        <v>8</v>
      </c>
      <c r="E2" s="11" t="s">
        <v>9</v>
      </c>
      <c r="F2" s="11">
        <v>11111</v>
      </c>
      <c r="G2" s="11" t="s">
        <v>10</v>
      </c>
      <c r="H2" s="26">
        <v>10</v>
      </c>
    </row>
    <row r="3" spans="2:8">
      <c r="B3" s="10">
        <v>4712</v>
      </c>
      <c r="C3" s="11" t="s">
        <v>11</v>
      </c>
      <c r="D3" s="11" t="s">
        <v>12</v>
      </c>
      <c r="E3" s="11" t="s">
        <v>13</v>
      </c>
      <c r="F3" s="11">
        <v>22222</v>
      </c>
      <c r="G3" s="11" t="s">
        <v>14</v>
      </c>
      <c r="H3" s="26">
        <v>33</v>
      </c>
    </row>
    <row r="4" spans="2:8">
      <c r="B4" s="10">
        <v>4713</v>
      </c>
      <c r="C4" s="11" t="s">
        <v>15</v>
      </c>
      <c r="D4" s="11" t="s">
        <v>16</v>
      </c>
      <c r="E4" s="11" t="s">
        <v>17</v>
      </c>
      <c r="F4" s="11">
        <v>33333</v>
      </c>
      <c r="G4" s="11" t="s">
        <v>18</v>
      </c>
      <c r="H4" s="26">
        <v>56</v>
      </c>
    </row>
    <row r="5" spans="2:8">
      <c r="B5" s="10">
        <v>4714</v>
      </c>
      <c r="C5" s="11" t="s">
        <v>19</v>
      </c>
      <c r="D5" s="11" t="s">
        <v>20</v>
      </c>
      <c r="E5" s="11" t="s">
        <v>21</v>
      </c>
      <c r="F5" s="11">
        <v>44444</v>
      </c>
      <c r="G5" s="11" t="s">
        <v>22</v>
      </c>
      <c r="H5" s="26">
        <v>79</v>
      </c>
    </row>
    <row r="6" spans="2:8">
      <c r="B6" s="10">
        <v>4715</v>
      </c>
      <c r="C6" s="11" t="s">
        <v>23</v>
      </c>
      <c r="D6" s="11" t="s">
        <v>24</v>
      </c>
      <c r="E6" s="11" t="s">
        <v>25</v>
      </c>
      <c r="F6" s="11">
        <v>55555</v>
      </c>
      <c r="G6" s="11" t="s">
        <v>26</v>
      </c>
      <c r="H6" s="26">
        <v>102</v>
      </c>
    </row>
    <row r="7" spans="2:8">
      <c r="B7" s="10">
        <v>4716</v>
      </c>
      <c r="C7" s="41" t="s">
        <v>27</v>
      </c>
      <c r="D7" s="41" t="s">
        <v>28</v>
      </c>
      <c r="E7" s="41" t="s">
        <v>29</v>
      </c>
      <c r="F7" s="41">
        <v>66666</v>
      </c>
      <c r="G7" s="41" t="s">
        <v>30</v>
      </c>
      <c r="H7" s="42">
        <v>237</v>
      </c>
    </row>
    <row r="8" spans="2:8">
      <c r="B8" s="10">
        <v>4717</v>
      </c>
      <c r="C8" s="11" t="s">
        <v>31</v>
      </c>
      <c r="D8" s="11" t="s">
        <v>32</v>
      </c>
      <c r="E8" s="11" t="s">
        <v>33</v>
      </c>
      <c r="F8" s="11">
        <v>77777</v>
      </c>
      <c r="G8" s="11" t="s">
        <v>34</v>
      </c>
      <c r="H8" s="26">
        <v>232</v>
      </c>
    </row>
    <row r="9" spans="2:8">
      <c r="B9" s="10">
        <v>4718</v>
      </c>
      <c r="C9" s="11" t="s">
        <v>35</v>
      </c>
      <c r="D9" s="11" t="s">
        <v>36</v>
      </c>
      <c r="E9" s="11" t="s">
        <v>37</v>
      </c>
      <c r="F9" s="11">
        <v>88888</v>
      </c>
      <c r="G9" s="11" t="s">
        <v>38</v>
      </c>
      <c r="H9" s="26">
        <v>227</v>
      </c>
    </row>
    <row r="10" spans="2:8">
      <c r="B10" s="10">
        <v>4719</v>
      </c>
      <c r="C10" s="11" t="s">
        <v>39</v>
      </c>
      <c r="D10" s="11" t="s">
        <v>40</v>
      </c>
      <c r="E10" s="11" t="s">
        <v>41</v>
      </c>
      <c r="F10" s="11">
        <v>99999</v>
      </c>
      <c r="G10" s="11" t="s">
        <v>42</v>
      </c>
      <c r="H10" s="26">
        <v>222</v>
      </c>
    </row>
    <row r="11" spans="2:8" ht="13.5" thickBot="1">
      <c r="B11" s="12">
        <v>4720</v>
      </c>
      <c r="C11" s="13" t="s">
        <v>43</v>
      </c>
      <c r="D11" s="13" t="s">
        <v>44</v>
      </c>
      <c r="E11" s="13" t="s">
        <v>45</v>
      </c>
      <c r="F11" s="13">
        <v>10000</v>
      </c>
      <c r="G11" s="13" t="s">
        <v>46</v>
      </c>
      <c r="H11" s="27">
        <v>217</v>
      </c>
    </row>
    <row r="13" spans="2:8">
      <c r="B13" s="1" t="s">
        <v>47</v>
      </c>
    </row>
    <row r="14" spans="2:8" ht="13.5" thickBot="1"/>
    <row r="15" spans="2:8" ht="13.5" thickBot="1">
      <c r="B15" s="22" t="s">
        <v>0</v>
      </c>
      <c r="C15" s="10">
        <v>4716</v>
      </c>
    </row>
    <row r="17" spans="2:7" ht="13.5" thickBot="1">
      <c r="B17" s="1" t="s">
        <v>54</v>
      </c>
    </row>
    <row r="18" spans="2:7">
      <c r="B18" s="2" t="s">
        <v>1</v>
      </c>
      <c r="C18" s="30" t="s">
        <v>2</v>
      </c>
      <c r="D18" s="30" t="s">
        <v>3</v>
      </c>
      <c r="E18" s="30" t="s">
        <v>4</v>
      </c>
      <c r="F18" s="30" t="s">
        <v>5</v>
      </c>
      <c r="G18" s="31" t="s">
        <v>6</v>
      </c>
    </row>
    <row r="19" spans="2:7" ht="13.5" thickBot="1">
      <c r="B19" s="32" t="str">
        <f>VLOOKUP($C$15,$B$1:$H$11,2,FALSE)</f>
        <v>Friedrich</v>
      </c>
      <c r="C19" s="33" t="str">
        <f>VLOOKUP($C$15,$B$1:$H$11,3,FALSE)</f>
        <v>Mischka</v>
      </c>
      <c r="D19" s="33" t="str">
        <f>VLOOKUP($C$15,$B$1:$H$11,4,FALSE)</f>
        <v>Worthstr. 6</v>
      </c>
      <c r="E19" s="33">
        <f>VLOOKUP($C$15,$B$1:$H$11,5,FALSE)</f>
        <v>66666</v>
      </c>
      <c r="F19" s="33" t="str">
        <f>VLOOKUP($C$15,$B$1:$H$11,6,FALSE)</f>
        <v>Weiler</v>
      </c>
      <c r="G19" s="38">
        <f>VLOOKUP($C$15,$B$1:$H$11,7,FALSE)</f>
        <v>237</v>
      </c>
    </row>
    <row r="21" spans="2:7" ht="13.5" thickBot="1">
      <c r="B21" s="39" t="s">
        <v>55</v>
      </c>
    </row>
    <row r="22" spans="2:7">
      <c r="B22" s="2" t="s">
        <v>1</v>
      </c>
      <c r="C22" s="30" t="s">
        <v>2</v>
      </c>
      <c r="D22" s="30" t="s">
        <v>3</v>
      </c>
      <c r="E22" s="30" t="s">
        <v>4</v>
      </c>
      <c r="F22" s="30" t="s">
        <v>5</v>
      </c>
      <c r="G22" s="31" t="s">
        <v>6</v>
      </c>
    </row>
    <row r="23" spans="2:7" ht="13.5" thickBot="1">
      <c r="B23" s="32" t="str">
        <f t="shared" ref="B23:G23" si="0">VLOOKUP($C$15,$B$1:$H$11,COLUMN(B2),FALSE)</f>
        <v>Friedrich</v>
      </c>
      <c r="C23" s="33" t="str">
        <f t="shared" si="0"/>
        <v>Mischka</v>
      </c>
      <c r="D23" s="33" t="str">
        <f t="shared" si="0"/>
        <v>Worthstr. 6</v>
      </c>
      <c r="E23" s="33">
        <f t="shared" si="0"/>
        <v>66666</v>
      </c>
      <c r="F23" s="33" t="str">
        <f t="shared" si="0"/>
        <v>Weiler</v>
      </c>
      <c r="G23" s="38">
        <f t="shared" si="0"/>
        <v>237</v>
      </c>
    </row>
    <row r="24" spans="2:7" ht="13.5" thickBot="1"/>
    <row r="25" spans="2:7">
      <c r="B25" s="2" t="s">
        <v>1</v>
      </c>
      <c r="C25" s="34" t="str">
        <f t="shared" ref="C25:C30" si="1">VLOOKUP($C$15,$B$1:$H$11,ROW(C2),FALSE)</f>
        <v>Friedrich</v>
      </c>
      <c r="D25" s="5"/>
      <c r="E25" s="5"/>
      <c r="F25" s="5"/>
      <c r="G25" s="5"/>
    </row>
    <row r="26" spans="2:7">
      <c r="B26" s="3" t="s">
        <v>2</v>
      </c>
      <c r="C26" s="35" t="str">
        <f t="shared" si="1"/>
        <v>Mischka</v>
      </c>
    </row>
    <row r="27" spans="2:7">
      <c r="B27" s="3" t="s">
        <v>3</v>
      </c>
      <c r="C27" s="35" t="str">
        <f t="shared" si="1"/>
        <v>Worthstr. 6</v>
      </c>
    </row>
    <row r="28" spans="2:7">
      <c r="B28" s="3" t="s">
        <v>4</v>
      </c>
      <c r="C28" s="35">
        <f t="shared" si="1"/>
        <v>66666</v>
      </c>
    </row>
    <row r="29" spans="2:7">
      <c r="B29" s="3" t="s">
        <v>5</v>
      </c>
      <c r="C29" s="35" t="str">
        <f t="shared" si="1"/>
        <v>Weiler</v>
      </c>
    </row>
    <row r="30" spans="2:7" ht="13.5" thickBot="1">
      <c r="B30" s="4" t="s">
        <v>6</v>
      </c>
      <c r="C30" s="38">
        <f t="shared" si="1"/>
        <v>237</v>
      </c>
    </row>
    <row r="33" spans="2:7" ht="13.5" thickBot="1"/>
    <row r="34" spans="2:7" ht="13.5" thickBot="1">
      <c r="B34" s="40" t="s">
        <v>56</v>
      </c>
      <c r="C34" s="36"/>
      <c r="D34" s="36"/>
      <c r="E34" s="36"/>
      <c r="F34" s="36"/>
      <c r="G34" s="37"/>
    </row>
    <row r="35" spans="2:7" ht="13.5" thickBot="1"/>
    <row r="36" spans="2:7">
      <c r="B36" s="2" t="s">
        <v>1</v>
      </c>
      <c r="C36" s="30" t="s">
        <v>2</v>
      </c>
      <c r="D36" s="30" t="s">
        <v>3</v>
      </c>
      <c r="E36" s="30" t="s">
        <v>4</v>
      </c>
      <c r="F36" s="30" t="s">
        <v>5</v>
      </c>
      <c r="G36" s="31" t="s">
        <v>6</v>
      </c>
    </row>
    <row r="37" spans="2:7" ht="13.5" thickBot="1">
      <c r="B37" s="32" t="str">
        <f t="array" ref="B37:G37">VLOOKUP($C$15,$B$1:$H$11,COLUMN($B$2:$G$2),FALSE)</f>
        <v>Friedrich</v>
      </c>
      <c r="C37" s="33" t="str">
        <v>Mischka</v>
      </c>
      <c r="D37" s="33" t="str">
        <v>Worthstr. 6</v>
      </c>
      <c r="E37" s="33">
        <v>66666</v>
      </c>
      <c r="F37" s="33" t="str">
        <v>Weiler</v>
      </c>
      <c r="G37" s="38">
        <v>237</v>
      </c>
    </row>
    <row r="38" spans="2:7" ht="13.5" thickBot="1"/>
    <row r="39" spans="2:7">
      <c r="B39" s="2" t="s">
        <v>1</v>
      </c>
      <c r="C39" s="34"/>
    </row>
    <row r="40" spans="2:7">
      <c r="B40" s="3" t="s">
        <v>2</v>
      </c>
      <c r="C40" s="35"/>
    </row>
    <row r="41" spans="2:7">
      <c r="B41" s="3" t="s">
        <v>3</v>
      </c>
      <c r="C41" s="35"/>
    </row>
    <row r="42" spans="2:7">
      <c r="B42" s="3" t="s">
        <v>4</v>
      </c>
      <c r="C42" s="35"/>
    </row>
    <row r="43" spans="2:7">
      <c r="B43" s="3" t="s">
        <v>5</v>
      </c>
      <c r="C43" s="35"/>
    </row>
    <row r="44" spans="2:7" ht="13.5" thickBot="1">
      <c r="B44" s="4" t="s">
        <v>6</v>
      </c>
      <c r="C44" s="38"/>
    </row>
    <row r="48" spans="2:7" ht="13.5" thickBot="1">
      <c r="B48" s="39" t="s">
        <v>57</v>
      </c>
    </row>
    <row r="49" spans="2:7">
      <c r="B49" s="2" t="s">
        <v>1</v>
      </c>
      <c r="C49" s="30" t="s">
        <v>2</v>
      </c>
      <c r="D49" s="30" t="s">
        <v>3</v>
      </c>
      <c r="E49" s="30" t="s">
        <v>4</v>
      </c>
      <c r="F49" s="30" t="s">
        <v>5</v>
      </c>
      <c r="G49" s="31" t="s">
        <v>6</v>
      </c>
    </row>
    <row r="50" spans="2:7" ht="13.5" thickBot="1">
      <c r="B50" s="32" t="str">
        <f t="shared" ref="B50:G50" si="2">INDEX($B$1:$H$11,MATCH($C$15,$B$1:$B$11,0),COLUMN(B2))</f>
        <v>Friedrich</v>
      </c>
      <c r="C50" s="33" t="str">
        <f t="shared" si="2"/>
        <v>Mischka</v>
      </c>
      <c r="D50" s="33" t="str">
        <f t="shared" si="2"/>
        <v>Worthstr. 6</v>
      </c>
      <c r="E50" s="33">
        <f t="shared" si="2"/>
        <v>66666</v>
      </c>
      <c r="F50" s="33" t="str">
        <f t="shared" si="2"/>
        <v>Weiler</v>
      </c>
      <c r="G50" s="38">
        <f t="shared" si="2"/>
        <v>237</v>
      </c>
    </row>
  </sheetData>
  <phoneticPr fontId="0" type="noConversion"/>
  <dataValidations count="1">
    <dataValidation type="list" allowBlank="1" showInputMessage="1" showErrorMessage="1" sqref="C15">
      <formula1>$B$2:$B$11</formula1>
    </dataValidation>
  </dataValidations>
  <printOptions headings="1" gridLines="1"/>
  <pageMargins left="0.78740157499999996" right="0.78740157499999996" top="0.984251969" bottom="0.984251969" header="0.4921259845" footer="0.4921259845"/>
  <pageSetup paperSize="9" orientation="portrait" horizontalDpi="300" verticalDpi="0" copies="0" r:id="rId1"/>
  <headerFooter alignWithMargins="0">
    <oddHeader>&amp;L&amp;18&amp;TÜbungsblatt&amp;Z&amp;N</oddHeader>
  </headerFooter>
  <drawing r:id="rId2"/>
</worksheet>
</file>

<file path=xl/worksheets/sheet3.xml><?xml version="1.0" encoding="utf-8"?>
<worksheet xmlns="http://schemas.openxmlformats.org/spreadsheetml/2006/main" xmlns:r="http://schemas.openxmlformats.org/officeDocument/2006/relationships">
  <sheetPr codeName="Tabelle3"/>
  <dimension ref="A1:G26"/>
  <sheetViews>
    <sheetView workbookViewId="0">
      <selection activeCell="D21" sqref="D21"/>
    </sheetView>
  </sheetViews>
  <sheetFormatPr baseColWidth="10" defaultRowHeight="12.75"/>
  <cols>
    <col min="1" max="1" width="10.42578125" customWidth="1"/>
    <col min="2" max="2" width="9.28515625" customWidth="1"/>
    <col min="3" max="3" width="8.42578125" customWidth="1"/>
    <col min="4" max="4" width="14" customWidth="1"/>
    <col min="5" max="5" width="6" customWidth="1"/>
    <col min="7" max="7" width="11.140625" customWidth="1"/>
  </cols>
  <sheetData>
    <row r="1" spans="1:7">
      <c r="A1" s="7" t="s">
        <v>0</v>
      </c>
      <c r="B1" s="8" t="s">
        <v>1</v>
      </c>
      <c r="C1" s="8" t="s">
        <v>2</v>
      </c>
      <c r="D1" s="8" t="s">
        <v>3</v>
      </c>
      <c r="E1" s="8" t="s">
        <v>4</v>
      </c>
      <c r="F1" s="8" t="s">
        <v>5</v>
      </c>
      <c r="G1" s="9" t="s">
        <v>6</v>
      </c>
    </row>
    <row r="2" spans="1:7">
      <c r="A2" s="10">
        <v>10001</v>
      </c>
      <c r="B2" s="11" t="s">
        <v>7</v>
      </c>
      <c r="C2" s="11" t="s">
        <v>8</v>
      </c>
      <c r="D2" s="11" t="s">
        <v>9</v>
      </c>
      <c r="E2" s="11">
        <v>11111</v>
      </c>
      <c r="F2" s="11" t="s">
        <v>10</v>
      </c>
      <c r="G2" s="19">
        <v>10</v>
      </c>
    </row>
    <row r="3" spans="1:7">
      <c r="A3" s="10">
        <v>10002</v>
      </c>
      <c r="B3" s="11" t="s">
        <v>11</v>
      </c>
      <c r="C3" s="11" t="s">
        <v>12</v>
      </c>
      <c r="D3" s="11" t="s">
        <v>13</v>
      </c>
      <c r="E3" s="11">
        <v>22222</v>
      </c>
      <c r="F3" s="11" t="s">
        <v>14</v>
      </c>
      <c r="G3" s="19">
        <v>33</v>
      </c>
    </row>
    <row r="4" spans="1:7">
      <c r="A4" s="10">
        <v>10003</v>
      </c>
      <c r="B4" s="11" t="s">
        <v>15</v>
      </c>
      <c r="C4" s="11" t="s">
        <v>16</v>
      </c>
      <c r="D4" s="11" t="s">
        <v>17</v>
      </c>
      <c r="E4" s="11">
        <v>33333</v>
      </c>
      <c r="F4" s="11" t="s">
        <v>18</v>
      </c>
      <c r="G4" s="19">
        <v>56</v>
      </c>
    </row>
    <row r="5" spans="1:7">
      <c r="A5" s="10">
        <v>10004</v>
      </c>
      <c r="B5" s="11" t="s">
        <v>19</v>
      </c>
      <c r="C5" s="11" t="s">
        <v>20</v>
      </c>
      <c r="D5" s="11" t="s">
        <v>21</v>
      </c>
      <c r="E5" s="11">
        <v>44444</v>
      </c>
      <c r="F5" s="11" t="s">
        <v>22</v>
      </c>
      <c r="G5" s="19">
        <v>79</v>
      </c>
    </row>
    <row r="6" spans="1:7">
      <c r="A6" s="10">
        <v>10005</v>
      </c>
      <c r="B6" s="11" t="s">
        <v>23</v>
      </c>
      <c r="C6" s="11" t="s">
        <v>24</v>
      </c>
      <c r="D6" s="11" t="s">
        <v>25</v>
      </c>
      <c r="E6" s="11">
        <v>55555</v>
      </c>
      <c r="F6" s="11" t="s">
        <v>26</v>
      </c>
      <c r="G6" s="19">
        <v>102</v>
      </c>
    </row>
    <row r="7" spans="1:7">
      <c r="A7" s="10">
        <v>10006</v>
      </c>
      <c r="B7" s="11" t="s">
        <v>27</v>
      </c>
      <c r="C7" s="11" t="s">
        <v>28</v>
      </c>
      <c r="D7" s="11" t="s">
        <v>29</v>
      </c>
      <c r="E7" s="11">
        <v>66666</v>
      </c>
      <c r="F7" s="11" t="s">
        <v>30</v>
      </c>
      <c r="G7" s="19">
        <v>237</v>
      </c>
    </row>
    <row r="8" spans="1:7">
      <c r="A8" s="10">
        <v>10007</v>
      </c>
      <c r="B8" s="11" t="s">
        <v>31</v>
      </c>
      <c r="C8" s="11" t="s">
        <v>32</v>
      </c>
      <c r="D8" s="11" t="s">
        <v>33</v>
      </c>
      <c r="E8" s="11">
        <v>77777</v>
      </c>
      <c r="F8" s="11" t="s">
        <v>34</v>
      </c>
      <c r="G8" s="19">
        <v>232</v>
      </c>
    </row>
    <row r="9" spans="1:7">
      <c r="A9" s="10">
        <v>10008</v>
      </c>
      <c r="B9" s="11" t="s">
        <v>35</v>
      </c>
      <c r="C9" s="11" t="s">
        <v>36</v>
      </c>
      <c r="D9" s="11" t="s">
        <v>37</v>
      </c>
      <c r="E9" s="11">
        <v>88888</v>
      </c>
      <c r="F9" s="11" t="s">
        <v>38</v>
      </c>
      <c r="G9" s="19">
        <v>227</v>
      </c>
    </row>
    <row r="10" spans="1:7">
      <c r="A10" s="10">
        <v>10009</v>
      </c>
      <c r="B10" s="11" t="s">
        <v>39</v>
      </c>
      <c r="C10" s="11" t="s">
        <v>40</v>
      </c>
      <c r="D10" s="11" t="s">
        <v>41</v>
      </c>
      <c r="E10" s="11">
        <v>99999</v>
      </c>
      <c r="F10" s="11" t="s">
        <v>42</v>
      </c>
      <c r="G10" s="19">
        <v>222</v>
      </c>
    </row>
    <row r="11" spans="1:7" ht="13.5" thickBot="1">
      <c r="A11" s="12">
        <v>10010</v>
      </c>
      <c r="B11" s="13" t="s">
        <v>43</v>
      </c>
      <c r="C11" s="13" t="s">
        <v>44</v>
      </c>
      <c r="D11" s="13" t="s">
        <v>45</v>
      </c>
      <c r="E11" s="13">
        <v>10000</v>
      </c>
      <c r="F11" s="13" t="s">
        <v>46</v>
      </c>
      <c r="G11" s="20">
        <v>217</v>
      </c>
    </row>
    <row r="13" spans="1:7">
      <c r="B13" s="1" t="s">
        <v>47</v>
      </c>
      <c r="F13" s="1" t="s">
        <v>48</v>
      </c>
    </row>
    <row r="14" spans="1:7" ht="13.5" thickBot="1"/>
    <row r="15" spans="1:7" ht="13.5" thickBot="1">
      <c r="B15" s="15" t="s">
        <v>0</v>
      </c>
      <c r="C15" s="14">
        <v>10008</v>
      </c>
      <c r="F15" s="2" t="s">
        <v>1</v>
      </c>
      <c r="G15" s="16" t="str">
        <f>VLOOKUP($C$15,$A$1:$G$11,2,FALSE)</f>
        <v>Bernd</v>
      </c>
    </row>
    <row r="16" spans="1:7">
      <c r="F16" s="3" t="s">
        <v>2</v>
      </c>
      <c r="G16" s="17" t="str">
        <f>VLOOKUP($C$15,$A$1:$G$11,3,FALSE)</f>
        <v>Maier</v>
      </c>
    </row>
    <row r="17" spans="2:7">
      <c r="F17" s="3" t="s">
        <v>3</v>
      </c>
      <c r="G17" s="17" t="str">
        <f>VLOOKUP($C$15,$A$1:$G$11,4,FALSE)</f>
        <v>Fritzweg 5</v>
      </c>
    </row>
    <row r="18" spans="2:7">
      <c r="F18" s="3" t="s">
        <v>4</v>
      </c>
      <c r="G18" s="18">
        <f>VLOOKUP($C$15,$A$1:$G$11,5,FALSE)</f>
        <v>88888</v>
      </c>
    </row>
    <row r="19" spans="2:7">
      <c r="F19" s="3" t="s">
        <v>5</v>
      </c>
      <c r="G19" s="17" t="str">
        <f>VLOOKUP($C$15,$A$1:$G$11,6,FALSE)</f>
        <v>Saarbrücken</v>
      </c>
    </row>
    <row r="20" spans="2:7" ht="13.5" thickBot="1">
      <c r="F20" s="4" t="s">
        <v>6</v>
      </c>
      <c r="G20" s="21">
        <f>VLOOKUP($C$15,$A$1:$G$11,7,FALSE)</f>
        <v>227</v>
      </c>
    </row>
    <row r="25" spans="2:7">
      <c r="B25" s="5"/>
      <c r="C25" s="5"/>
      <c r="D25" s="5"/>
      <c r="E25" s="5"/>
      <c r="F25" s="5"/>
      <c r="G25" s="5"/>
    </row>
    <row r="26" spans="2:7">
      <c r="B26" s="6"/>
      <c r="C26" s="6"/>
      <c r="D26" s="6"/>
      <c r="E26" s="6"/>
      <c r="F26" s="6"/>
      <c r="G26" s="6"/>
    </row>
  </sheetData>
  <phoneticPr fontId="0" type="noConversion"/>
  <printOptions headings="1" gridLines="1"/>
  <pageMargins left="0.78740157499999996" right="0.78740157499999996" top="0.984251969" bottom="0.984251969" header="0.4921259845" footer="0.4921259845"/>
  <pageSetup paperSize="9" orientation="portrait" horizontalDpi="300" verticalDpi="0" copies="0" r:id="rId1"/>
  <headerFooter alignWithMargins="0">
    <oddHeader>&amp;L&amp;18&amp;TÜbungsblatt&amp;Z&amp;N</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Aufgabe</vt:lpstr>
      <vt:lpstr>Lösung</vt:lpstr>
      <vt:lpstr>Tabelle2</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Helmut Mittelbach</dc:creator>
  <cp:lastModifiedBy>Helmut</cp:lastModifiedBy>
  <cp:lastPrinted>1996-09-08T18:40:31Z</cp:lastPrinted>
  <dcterms:created xsi:type="dcterms:W3CDTF">1996-09-05T11:07:45Z</dcterms:created>
  <dcterms:modified xsi:type="dcterms:W3CDTF">2008-01-11T18:07:43Z</dcterms:modified>
</cp:coreProperties>
</file>