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 firstSheet="3" activeTab="3"/>
  </bookViews>
  <sheets>
    <sheet name="Tabelle1" sheetId="1" state="hidden" r:id="rId1"/>
    <sheet name="Tabelle2" sheetId="2" state="hidden" r:id="rId2"/>
    <sheet name="Tabelle3" sheetId="3" state="hidden" r:id="rId3"/>
    <sheet name="Aufgabe" sheetId="4" r:id="rId4"/>
    <sheet name="Lösung" sheetId="5" r:id="rId5"/>
  </sheets>
  <definedNames>
    <definedName name="_xlnm._FilterDatabase" localSheetId="3" hidden="1">Aufgabe!$C$2:$D$63</definedName>
    <definedName name="_xlnm._FilterDatabase" localSheetId="4" hidden="1">Lösung!$D$2:$E$63</definedName>
    <definedName name="_xlnm._FilterDatabase" localSheetId="2" hidden="1">Tabelle3!$B$1:$C$62</definedName>
    <definedName name="Anf" localSheetId="3">Aufgabe!$K$3</definedName>
    <definedName name="Anf" localSheetId="4">Lösung!$L$3</definedName>
    <definedName name="Anf">Tabelle3!$J$2</definedName>
    <definedName name="Anfang" localSheetId="3">Aufgabe!$F$2</definedName>
    <definedName name="Anfang" localSheetId="4">Lösung!$G$2</definedName>
    <definedName name="Anfang">Tabelle3!$E$1</definedName>
    <definedName name="End" localSheetId="3">Aufgabe!$L$3</definedName>
    <definedName name="End" localSheetId="4">Lösung!$M$3</definedName>
    <definedName name="End">Tabelle3!$K$2</definedName>
    <definedName name="Ende" localSheetId="3">Aufgabe!$G$2</definedName>
    <definedName name="Ende" localSheetId="4">Lösung!$H$2</definedName>
    <definedName name="Ende">Tabelle3!$F$1</definedName>
    <definedName name="Link" localSheetId="3">Aufgabe!$J$2</definedName>
    <definedName name="Link" localSheetId="4">Lösung!$K$2</definedName>
    <definedName name="Link">Tabelle3!$I$1</definedName>
    <definedName name="Namen">Tabelle2!$B$1:$B$24</definedName>
    <definedName name="Scharf" localSheetId="3">INDEX(Aufgabe!XEZ$3:XEZ$63,MATCH(Aufgabe!$F$8,Aufgabe!$A$3:$A$63,0))</definedName>
    <definedName name="Scharf" localSheetId="4">INDEX(Lösung!XEZ$3:XEZ$63,MATCH(Lösung!$G$8,Lösung!$A$3:$A$63,0))</definedName>
    <definedName name="Scharf">INDEX(Tabelle3!XEZ$2:XEZ$62,MATCH(Tabelle3!$E$7,Tabelle3!$A$2:$A$62,0))</definedName>
    <definedName name="_xlnm.Criteria" localSheetId="3">Aufgabe!$A$65:$A$65</definedName>
    <definedName name="_xlnm.Criteria" localSheetId="4">Lösung!$A$65:$A$65</definedName>
    <definedName name="_xlnm.Criteria" localSheetId="2">Tabelle3!$A$64:$A$64</definedName>
    <definedName name="Unscharf" localSheetId="3">INDEX(Aufgabe!XEZ$2:XEZ$63,MATCH(Aufgabe!$F$8,Aufgabe!$A$2:$A$63,-1))</definedName>
    <definedName name="Unscharf" localSheetId="4">INDEX(Lösung!XEZ$2:XEZ$63,MATCH(Lösung!$G$8,Lösung!$A$2:$A$63,-1))</definedName>
    <definedName name="Unscharf">INDEX(Tabelle3!XEZ$1:XEZ$62,MATCH(Tabelle3!$E$7,Tabelle3!$A$1:$A$62,-1))</definedName>
    <definedName name="Vornamen">Tabelle2!$A$1:$A$24</definedName>
  </definedNames>
  <calcPr calcId="125725"/>
</workbook>
</file>

<file path=xl/calcChain.xml><?xml version="1.0" encoding="utf-8"?>
<calcChain xmlns="http://schemas.openxmlformats.org/spreadsheetml/2006/main">
  <c r="M20" i="4"/>
  <c r="M16"/>
  <c r="C5" i="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4"/>
  <c r="C3"/>
  <c r="G8"/>
  <c r="I8" s="1"/>
  <c r="H2"/>
  <c r="G2"/>
  <c r="A1"/>
  <c r="F8" i="4"/>
  <c r="H2" i="1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1"/>
  <c r="A1" i="4"/>
  <c r="G2"/>
  <c r="F2"/>
  <c r="I7" i="3"/>
  <c r="H7"/>
  <c r="G7"/>
  <c r="F1"/>
  <c r="E1"/>
  <c r="F2" i="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1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1"/>
  <c r="F2" i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1"/>
  <c r="E2"/>
  <c r="E3"/>
  <c r="E4"/>
  <c r="E5"/>
  <c r="E6"/>
  <c r="E7"/>
  <c r="E8"/>
  <c r="E9"/>
  <c r="E10"/>
  <c r="E11"/>
  <c r="C11" s="1"/>
  <c r="A11" s="1"/>
  <c r="E12"/>
  <c r="E13"/>
  <c r="D13" s="1"/>
  <c r="B13" s="1"/>
  <c r="E14"/>
  <c r="E15"/>
  <c r="C15" s="1"/>
  <c r="A15" s="1"/>
  <c r="E16"/>
  <c r="E17"/>
  <c r="D17" s="1"/>
  <c r="B17" s="1"/>
  <c r="E18"/>
  <c r="E19"/>
  <c r="C19" s="1"/>
  <c r="A19" s="1"/>
  <c r="E20"/>
  <c r="E21"/>
  <c r="D21" s="1"/>
  <c r="B21" s="1"/>
  <c r="E22"/>
  <c r="E23"/>
  <c r="C23" s="1"/>
  <c r="A23" s="1"/>
  <c r="E24"/>
  <c r="E25"/>
  <c r="C25" s="1"/>
  <c r="A25" s="1"/>
  <c r="E26"/>
  <c r="E27"/>
  <c r="C27" s="1"/>
  <c r="A27" s="1"/>
  <c r="E28"/>
  <c r="E29"/>
  <c r="D29" s="1"/>
  <c r="B29" s="1"/>
  <c r="E30"/>
  <c r="E31"/>
  <c r="C31" s="1"/>
  <c r="A31" s="1"/>
  <c r="E32"/>
  <c r="E33"/>
  <c r="C33" s="1"/>
  <c r="A33" s="1"/>
  <c r="E34"/>
  <c r="E35"/>
  <c r="C35" s="1"/>
  <c r="A35" s="1"/>
  <c r="E36"/>
  <c r="E37"/>
  <c r="D37" s="1"/>
  <c r="B37" s="1"/>
  <c r="E38"/>
  <c r="E39"/>
  <c r="D39" s="1"/>
  <c r="B39" s="1"/>
  <c r="E40"/>
  <c r="E41"/>
  <c r="C41" s="1"/>
  <c r="A41" s="1"/>
  <c r="E42"/>
  <c r="E43"/>
  <c r="C43" s="1"/>
  <c r="A43" s="1"/>
  <c r="E44"/>
  <c r="E45"/>
  <c r="D45" s="1"/>
  <c r="B45" s="1"/>
  <c r="E46"/>
  <c r="E47"/>
  <c r="D47" s="1"/>
  <c r="B47" s="1"/>
  <c r="E48"/>
  <c r="E49"/>
  <c r="D49" s="1"/>
  <c r="B49" s="1"/>
  <c r="E50"/>
  <c r="E51"/>
  <c r="C51" s="1"/>
  <c r="A51" s="1"/>
  <c r="E52"/>
  <c r="E53"/>
  <c r="D53" s="1"/>
  <c r="B53" s="1"/>
  <c r="E54"/>
  <c r="E55"/>
  <c r="D55" s="1"/>
  <c r="B55" s="1"/>
  <c r="E56"/>
  <c r="E57"/>
  <c r="D57" s="1"/>
  <c r="B57" s="1"/>
  <c r="E58"/>
  <c r="E59"/>
  <c r="D59" s="1"/>
  <c r="B59" s="1"/>
  <c r="E60"/>
  <c r="E61"/>
  <c r="C61" s="1"/>
  <c r="A61" s="1"/>
  <c r="E1"/>
  <c r="D3"/>
  <c r="B3" s="1"/>
  <c r="C10"/>
  <c r="A10" s="1"/>
  <c r="C6"/>
  <c r="A6" s="1"/>
  <c r="C2"/>
  <c r="A2" s="1"/>
  <c r="D10"/>
  <c r="B10" s="1"/>
  <c r="D22"/>
  <c r="B22" s="1"/>
  <c r="C44"/>
  <c r="A44" s="1"/>
  <c r="C36"/>
  <c r="A36" s="1"/>
  <c r="C28"/>
  <c r="A28" s="1"/>
  <c r="C24"/>
  <c r="A24" s="1"/>
  <c r="D30" l="1"/>
  <c r="B30" s="1"/>
  <c r="D9"/>
  <c r="B9" s="1"/>
  <c r="C7"/>
  <c r="A7" s="1"/>
  <c r="D5"/>
  <c r="B5" s="1"/>
  <c r="C3"/>
  <c r="A3" s="1"/>
  <c r="D46"/>
  <c r="B46" s="1"/>
  <c r="C18"/>
  <c r="A18" s="1"/>
  <c r="D38"/>
  <c r="B38" s="1"/>
  <c r="C22"/>
  <c r="A22" s="1"/>
  <c r="C14"/>
  <c r="A14" s="1"/>
  <c r="D6"/>
  <c r="B6" s="1"/>
  <c r="C29"/>
  <c r="A29" s="1"/>
  <c r="D51"/>
  <c r="B51" s="1"/>
  <c r="D1"/>
  <c r="B1" s="1"/>
  <c r="D60"/>
  <c r="B60" s="1"/>
  <c r="C58"/>
  <c r="A58" s="1"/>
  <c r="D56"/>
  <c r="B56" s="1"/>
  <c r="C54"/>
  <c r="A54" s="1"/>
  <c r="D52"/>
  <c r="B52" s="1"/>
  <c r="C50"/>
  <c r="A50" s="1"/>
  <c r="D48"/>
  <c r="B48" s="1"/>
  <c r="C46"/>
  <c r="A46" s="1"/>
  <c r="D44"/>
  <c r="B44" s="1"/>
  <c r="C42"/>
  <c r="A42" s="1"/>
  <c r="D40"/>
  <c r="B40" s="1"/>
  <c r="C38"/>
  <c r="A38" s="1"/>
  <c r="D36"/>
  <c r="B36" s="1"/>
  <c r="C34"/>
  <c r="A34" s="1"/>
  <c r="C52"/>
  <c r="A52" s="1"/>
  <c r="D61"/>
  <c r="B61" s="1"/>
  <c r="D11"/>
  <c r="B11" s="1"/>
  <c r="C13"/>
  <c r="A13" s="1"/>
  <c r="C45"/>
  <c r="A45" s="1"/>
  <c r="D31"/>
  <c r="B31" s="1"/>
  <c r="C1"/>
  <c r="A1" s="1"/>
  <c r="D33"/>
  <c r="B33" s="1"/>
  <c r="D32"/>
  <c r="B32" s="1"/>
  <c r="C30"/>
  <c r="A30" s="1"/>
  <c r="D28"/>
  <c r="B28" s="1"/>
  <c r="C26"/>
  <c r="A26" s="1"/>
  <c r="C55"/>
  <c r="A55" s="1"/>
  <c r="C60"/>
  <c r="A60" s="1"/>
  <c r="C21"/>
  <c r="A21" s="1"/>
  <c r="C37"/>
  <c r="A37" s="1"/>
  <c r="C53"/>
  <c r="A53" s="1"/>
  <c r="D15"/>
  <c r="B15" s="1"/>
  <c r="D54"/>
  <c r="B54" s="1"/>
  <c r="C5"/>
  <c r="A5" s="1"/>
  <c r="D25"/>
  <c r="B25" s="1"/>
  <c r="D41"/>
  <c r="B41" s="1"/>
  <c r="D24"/>
  <c r="B24" s="1"/>
  <c r="D20"/>
  <c r="B20" s="1"/>
  <c r="D18"/>
  <c r="B18" s="1"/>
  <c r="C16"/>
  <c r="A16" s="1"/>
  <c r="D14"/>
  <c r="B14" s="1"/>
  <c r="C12"/>
  <c r="A12" s="1"/>
  <c r="D8"/>
  <c r="B8" s="1"/>
  <c r="C4"/>
  <c r="A4" s="1"/>
  <c r="D2"/>
  <c r="B2" s="1"/>
  <c r="C39"/>
  <c r="A39" s="1"/>
  <c r="C32"/>
  <c r="A32" s="1"/>
  <c r="C40"/>
  <c r="A40" s="1"/>
  <c r="C48"/>
  <c r="A48" s="1"/>
  <c r="C56"/>
  <c r="A56" s="1"/>
  <c r="C9"/>
  <c r="A9" s="1"/>
  <c r="C17"/>
  <c r="A17" s="1"/>
  <c r="C49"/>
  <c r="A49" s="1"/>
  <c r="C57"/>
  <c r="A57" s="1"/>
  <c r="D7"/>
  <c r="B7" s="1"/>
  <c r="D23"/>
  <c r="B23" s="1"/>
  <c r="D43"/>
  <c r="B43" s="1"/>
  <c r="D26"/>
  <c r="B26" s="1"/>
  <c r="D34"/>
  <c r="B34" s="1"/>
  <c r="D42"/>
  <c r="B42" s="1"/>
  <c r="D50"/>
  <c r="B50" s="1"/>
  <c r="D58"/>
  <c r="B58" s="1"/>
  <c r="D19"/>
  <c r="B19" s="1"/>
  <c r="D27"/>
  <c r="B27" s="1"/>
  <c r="D35"/>
  <c r="B35" s="1"/>
  <c r="C47"/>
  <c r="A47" s="1"/>
  <c r="C59"/>
  <c r="A59" s="1"/>
  <c r="D12"/>
  <c r="B12" s="1"/>
  <c r="D16"/>
  <c r="B16" s="1"/>
  <c r="D4"/>
  <c r="B4" s="1"/>
  <c r="C8"/>
  <c r="A8" s="1"/>
  <c r="C20"/>
  <c r="A20" s="1"/>
</calcChain>
</file>

<file path=xl/sharedStrings.xml><?xml version="1.0" encoding="utf-8"?>
<sst xmlns="http://schemas.openxmlformats.org/spreadsheetml/2006/main" count="485" uniqueCount="110">
  <si>
    <t>Herbert</t>
  </si>
  <si>
    <t>Jochen</t>
  </si>
  <si>
    <t>Paul</t>
  </si>
  <si>
    <t>Katrin</t>
  </si>
  <si>
    <t>Maria</t>
  </si>
  <si>
    <t>Richard</t>
  </si>
  <si>
    <t>Fritz</t>
  </si>
  <si>
    <t>Klaus</t>
  </si>
  <si>
    <t>Nico</t>
  </si>
  <si>
    <t>Helen</t>
  </si>
  <si>
    <t>Susanne</t>
  </si>
  <si>
    <t>Carmen</t>
  </si>
  <si>
    <t>Kevin</t>
  </si>
  <si>
    <t>Sylvia</t>
  </si>
  <si>
    <t>Norbert</t>
  </si>
  <si>
    <t>Herby</t>
  </si>
  <si>
    <t>Ronald</t>
  </si>
  <si>
    <t>Dirk</t>
  </si>
  <si>
    <t>Uwe</t>
  </si>
  <si>
    <t>Ute</t>
  </si>
  <si>
    <t>Uschi</t>
  </si>
  <si>
    <t>Petra</t>
  </si>
  <si>
    <t>Peter</t>
  </si>
  <si>
    <t>Busch</t>
  </si>
  <si>
    <t>Sawatzky</t>
  </si>
  <si>
    <t>Matern</t>
  </si>
  <si>
    <t>Krause</t>
  </si>
  <si>
    <t>Lufting</t>
  </si>
  <si>
    <t>König</t>
  </si>
  <si>
    <t>Kettler</t>
  </si>
  <si>
    <t>Pauli</t>
  </si>
  <si>
    <t>Rotter</t>
  </si>
  <si>
    <t>Rütter</t>
  </si>
  <si>
    <t>Jacob</t>
  </si>
  <si>
    <t>Klein</t>
  </si>
  <si>
    <t>Widmann</t>
  </si>
  <si>
    <t>Nonnenmacher</t>
  </si>
  <si>
    <t>Krostitz</t>
  </si>
  <si>
    <t>Wahl</t>
  </si>
  <si>
    <t>Kötting</t>
  </si>
  <si>
    <t>Zacharias</t>
  </si>
  <si>
    <t>Rosskopf</t>
  </si>
  <si>
    <t>Kaspar</t>
  </si>
  <si>
    <t>Henning</t>
  </si>
  <si>
    <t>Brandner</t>
  </si>
  <si>
    <t>Huber</t>
  </si>
  <si>
    <t>Johannes</t>
  </si>
  <si>
    <t>Vorname</t>
  </si>
  <si>
    <t>Name</t>
  </si>
  <si>
    <t>22.12.2011</t>
  </si>
  <si>
    <t>19.12.2011</t>
  </si>
  <si>
    <t>17.12.2011</t>
  </si>
  <si>
    <t>05.12.2011</t>
  </si>
  <si>
    <t>03.12.2011</t>
  </si>
  <si>
    <t>19.11.2011</t>
  </si>
  <si>
    <t>09.11.2011</t>
  </si>
  <si>
    <t>20.10.2011</t>
  </si>
  <si>
    <t>15.10.2011</t>
  </si>
  <si>
    <t>08.10.2011</t>
  </si>
  <si>
    <t>28.09.2011</t>
  </si>
  <si>
    <t>16.09.2011</t>
  </si>
  <si>
    <t>15.09.2011</t>
  </si>
  <si>
    <t>11.09.2011</t>
  </si>
  <si>
    <t>07.09.2011</t>
  </si>
  <si>
    <t>05.09.2011</t>
  </si>
  <si>
    <t>04.09.2011</t>
  </si>
  <si>
    <t>28.08.2011</t>
  </si>
  <si>
    <t>17.08.2011</t>
  </si>
  <si>
    <t>14.08.2011</t>
  </si>
  <si>
    <t>04.08.2011</t>
  </si>
  <si>
    <t>28.07.2011</t>
  </si>
  <si>
    <t>27.07.2011</t>
  </si>
  <si>
    <t>20.07.2011</t>
  </si>
  <si>
    <t>14.07.2011</t>
  </si>
  <si>
    <t>09.07.2011</t>
  </si>
  <si>
    <t>08.07.2011</t>
  </si>
  <si>
    <t>07.07.2011</t>
  </si>
  <si>
    <t>28.06.2011</t>
  </si>
  <si>
    <t>18.06.2011</t>
  </si>
  <si>
    <t>16.06.2011</t>
  </si>
  <si>
    <t>07.06.2011</t>
  </si>
  <si>
    <t>04.06.2011</t>
  </si>
  <si>
    <t>24.05.2011</t>
  </si>
  <si>
    <t>15.05.2011</t>
  </si>
  <si>
    <t>26.04.2011</t>
  </si>
  <si>
    <t>17.04.2011</t>
  </si>
  <si>
    <t>14.04.2011</t>
  </si>
  <si>
    <t>12.04.2011</t>
  </si>
  <si>
    <t>10.04.2011</t>
  </si>
  <si>
    <t>08.04.2011</t>
  </si>
  <si>
    <t>05.04.2011</t>
  </si>
  <si>
    <t>03.04.2011</t>
  </si>
  <si>
    <t>01.04.2011</t>
  </si>
  <si>
    <t>28.03.2011</t>
  </si>
  <si>
    <t>16.03.2011</t>
  </si>
  <si>
    <t>14.03.2011</t>
  </si>
  <si>
    <t>03.03.2011</t>
  </si>
  <si>
    <t>24.02.2011</t>
  </si>
  <si>
    <t>16.02.2011</t>
  </si>
  <si>
    <t>15.02.2011</t>
  </si>
  <si>
    <t>14.02.2011</t>
  </si>
  <si>
    <t>04.02.2011</t>
  </si>
  <si>
    <t>24.01.2011</t>
  </si>
  <si>
    <t>21.01.2011</t>
  </si>
  <si>
    <t>19.01.2011</t>
  </si>
  <si>
    <t>12.01.2011</t>
  </si>
  <si>
    <t>09.01.2011</t>
  </si>
  <si>
    <t>07.01.2011</t>
  </si>
  <si>
    <t>Geburtstag</t>
  </si>
  <si>
    <t>Tag Monat</t>
  </si>
</sst>
</file>

<file path=xl/styles.xml><?xml version="1.0" encoding="utf-8"?>
<styleSheet xmlns="http://schemas.openxmlformats.org/spreadsheetml/2006/main">
  <numFmts count="7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  <numFmt numFmtId="170" formatCode="00"/>
  </numFmts>
  <fonts count="22">
    <font>
      <sz val="10"/>
      <name val="Arial"/>
    </font>
    <font>
      <sz val="10"/>
      <name val="Arial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36"/>
      <name val="Wingdings"/>
      <charset val="2"/>
    </font>
  </fonts>
  <fills count="23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170" fontId="0" fillId="0" borderId="0" xfId="0" applyNumberFormat="1"/>
    <xf numFmtId="0" fontId="19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/>
    <xf numFmtId="0" fontId="0" fillId="20" borderId="0" xfId="0" applyFill="1"/>
    <xf numFmtId="2" fontId="20" fillId="0" borderId="0" xfId="0" applyNumberFormat="1" applyFont="1" applyFill="1"/>
    <xf numFmtId="0" fontId="19" fillId="0" borderId="0" xfId="0" applyFont="1"/>
    <xf numFmtId="14" fontId="0" fillId="0" borderId="0" xfId="0" applyNumberFormat="1" applyAlignment="1">
      <alignment horizontal="right"/>
    </xf>
    <xf numFmtId="14" fontId="0" fillId="21" borderId="0" xfId="0" applyNumberFormat="1" applyFill="1"/>
    <xf numFmtId="0" fontId="21" fillId="0" borderId="0" xfId="0" applyFont="1" applyAlignment="1">
      <alignment horizontal="center" vertical="center"/>
    </xf>
    <xf numFmtId="0" fontId="21" fillId="20" borderId="0" xfId="0" applyFont="1" applyFill="1" applyAlignment="1">
      <alignment horizontal="center" vertical="center"/>
    </xf>
    <xf numFmtId="0" fontId="19" fillId="22" borderId="0" xfId="0" applyFont="1" applyFill="1"/>
    <xf numFmtId="14" fontId="0" fillId="22" borderId="0" xfId="0" applyNumberFormat="1" applyFill="1"/>
  </cellXfs>
  <cellStyles count="50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prüfen" xfId="49"/>
  </cellStyles>
  <dxfs count="5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32A80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32A80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PropertyBag">
  <ax:ocxPr ax:name="Size" ax:value="2117;953"/>
  <ax:ocxPr ax:name="Min" ax:value="40544"/>
  <ax:ocxPr ax:name="Max" ax:value="40908"/>
  <ax:ocxPr ax:name="Position" ax:value="40769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10</xdr:row>
      <xdr:rowOff>152400</xdr:rowOff>
    </xdr:from>
    <xdr:to>
      <xdr:col>8</xdr:col>
      <xdr:colOff>1685925</xdr:colOff>
      <xdr:row>26</xdr:row>
      <xdr:rowOff>47625</xdr:rowOff>
    </xdr:to>
    <xdr:sp macro="" textlink="">
      <xdr:nvSpPr>
        <xdr:cNvPr id="2" name="Textfeld 1"/>
        <xdr:cNvSpPr txBox="1"/>
      </xdr:nvSpPr>
      <xdr:spPr>
        <a:xfrm>
          <a:off x="4505325" y="1771650"/>
          <a:ext cx="3924300" cy="248602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Mit der Bildlaufleiste kann in Zelle E7 ein Datum eingestellt werden.</a:t>
          </a:r>
          <a:br>
            <a:rPr lang="de-DE" sz="1100"/>
          </a:br>
          <a:r>
            <a:rPr lang="de-DE" sz="1100"/>
            <a:t>In den gelben Zellen G7:H7 soll der Name desjenigen ausgegeben</a:t>
          </a:r>
          <a:r>
            <a:rPr lang="de-DE" sz="1100" baseline="0"/>
            <a:t> werden, der als nächster Geburtstag hat.</a:t>
          </a:r>
        </a:p>
        <a:p>
          <a:r>
            <a:rPr lang="de-DE" sz="1100" baseline="0"/>
            <a:t>In I7 steht entweder "hat Geburtstag" oder "hat als nächste(r) Geburtstag"</a:t>
          </a:r>
        </a:p>
        <a:p>
          <a:endParaRPr lang="de-DE" sz="1100" baseline="0"/>
        </a:p>
        <a:p>
          <a:r>
            <a:rPr lang="de-DE" sz="1100" baseline="0"/>
            <a:t>Warum funktioniert das nicht?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10</xdr:col>
      <xdr:colOff>400050</xdr:colOff>
      <xdr:row>22</xdr:row>
      <xdr:rowOff>85725</xdr:rowOff>
    </xdr:to>
    <xdr:sp macro="" textlink="">
      <xdr:nvSpPr>
        <xdr:cNvPr id="3" name="Textfeld 2"/>
        <xdr:cNvSpPr txBox="1"/>
      </xdr:nvSpPr>
      <xdr:spPr>
        <a:xfrm>
          <a:off x="3810000" y="2266950"/>
          <a:ext cx="5105400" cy="138112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In der blauen Zelle F8 steht das heutige Datum.</a:t>
          </a:r>
        </a:p>
        <a:p>
          <a:r>
            <a:rPr lang="de-DE" sz="1100"/>
            <a:t>Wenn jemand an diesem Tag Geburtstag hat,  soll der Smiley lachen, sonst böse gucken.</a:t>
          </a:r>
          <a:br>
            <a:rPr lang="de-DE" sz="1100"/>
          </a:br>
          <a:endParaRPr lang="de-DE" sz="1100" baseline="0"/>
        </a:p>
        <a:p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13</xdr:row>
      <xdr:rowOff>0</xdr:rowOff>
    </xdr:from>
    <xdr:to>
      <xdr:col>11</xdr:col>
      <xdr:colOff>200024</xdr:colOff>
      <xdr:row>35</xdr:row>
      <xdr:rowOff>133350</xdr:rowOff>
    </xdr:to>
    <xdr:sp macro="" textlink="">
      <xdr:nvSpPr>
        <xdr:cNvPr id="2" name="Textfeld 1"/>
        <xdr:cNvSpPr txBox="1"/>
      </xdr:nvSpPr>
      <xdr:spPr>
        <a:xfrm>
          <a:off x="3819525" y="2390775"/>
          <a:ext cx="5657849" cy="3848100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In der blauen Zelle F8 steht das heutige Datum.</a:t>
          </a:r>
        </a:p>
        <a:p>
          <a:r>
            <a:rPr lang="de-DE" sz="1100"/>
            <a:t>Wenn jemand an diesem Tag Geburtstag hat,  soll der Smiley lachen, sonst böse gucken.</a:t>
          </a:r>
          <a:br>
            <a:rPr lang="de-DE" sz="1100"/>
          </a:br>
          <a:endParaRPr lang="de-DE" sz="1100" baseline="0"/>
        </a:p>
        <a:p>
          <a:r>
            <a:rPr lang="de-DE" sz="1100" b="1" baseline="0">
              <a:solidFill>
                <a:srgbClr val="00B050"/>
              </a:solidFill>
            </a:rPr>
            <a:t>Lösung:</a:t>
          </a:r>
          <a:br>
            <a:rPr lang="de-DE" sz="1100" b="1" baseline="0">
              <a:solidFill>
                <a:srgbClr val="00B050"/>
              </a:solidFill>
            </a:rPr>
          </a:br>
          <a:r>
            <a:rPr lang="de-DE" sz="1100" b="1" baseline="0">
              <a:solidFill>
                <a:srgbClr val="00B050"/>
              </a:solidFill>
            </a:rPr>
            <a:t/>
          </a:r>
          <a:br>
            <a:rPr lang="de-DE" sz="1100" b="1" baseline="0">
              <a:solidFill>
                <a:srgbClr val="00B050"/>
              </a:solidFill>
            </a:rPr>
          </a:br>
          <a:r>
            <a:rPr lang="de-DE" sz="1100" b="1" baseline="0">
              <a:solidFill>
                <a:srgbClr val="00B050"/>
              </a:solidFill>
            </a:rPr>
            <a:t>=WENN(ISTNV(SVERWEIS(TEXT(G8;"TT.MM");$C$2:$E$63;2;0));ZEICHEN(76);ZEICHEN(74))</a:t>
          </a:r>
        </a:p>
        <a:p>
          <a:endParaRPr lang="de-DE" sz="1100" b="1" baseline="0">
            <a:solidFill>
              <a:srgbClr val="00B050"/>
            </a:solidFill>
          </a:endParaRPr>
        </a:p>
        <a:p>
          <a:r>
            <a:rPr lang="de-DE" sz="1100" b="1" baseline="0">
              <a:solidFill>
                <a:srgbClr val="00B050"/>
              </a:solidFill>
            </a:rPr>
            <a:t>Da es beim Geburtsdatum nur auf Tag und Monat ankommt, wird eine neue Spalte Tag Monat eingefügt, die aus dem Geburtsdatum nur Tag und Monat ausweist.</a:t>
          </a:r>
        </a:p>
        <a:p>
          <a:endParaRPr lang="de-DE" sz="1100" b="1" baseline="0">
            <a:solidFill>
              <a:srgbClr val="00B050"/>
            </a:solidFill>
          </a:endParaRPr>
        </a:p>
        <a:p>
          <a:r>
            <a:rPr lang="de-DE" sz="1100" b="1" baseline="0">
              <a:solidFill>
                <a:srgbClr val="00B050"/>
              </a:solidFill>
            </a:rPr>
            <a:t>Im Suchkriterium für die SVerweis-Funktion steht daher auch nur Tag und Monat.</a:t>
          </a:r>
        </a:p>
        <a:p>
          <a:r>
            <a:rPr lang="de-DE" sz="1100" b="1" baseline="0">
              <a:solidFill>
                <a:srgbClr val="00B050"/>
              </a:solidFill>
            </a:rPr>
            <a:t>SVerweis ist auf scharfe Suche eingestellt (Bereich_Verweis = 0). </a:t>
          </a:r>
          <a:br>
            <a:rPr lang="de-DE" sz="1100" b="1" baseline="0">
              <a:solidFill>
                <a:srgbClr val="00B050"/>
              </a:solidFill>
            </a:rPr>
          </a:br>
          <a:r>
            <a:rPr lang="de-DE" sz="1100" b="1" baseline="0">
              <a:solidFill>
                <a:srgbClr val="00B050"/>
              </a:solidFill>
            </a:rPr>
            <a:t>Damit liefert SVerweis den Fehler #NV, wenn keine Übereinstimmung gefunden wird.</a:t>
          </a:r>
        </a:p>
        <a:p>
          <a:r>
            <a:rPr lang="de-DE" sz="1100" b="1" baseline="0">
              <a:solidFill>
                <a:srgbClr val="00B050"/>
              </a:solidFill>
            </a:rPr>
            <a:t>Dieser Fehler wird  in der Wenn-Funktion von der Funktion IstNV abgefragt.</a:t>
          </a:r>
        </a:p>
        <a:p>
          <a:r>
            <a:rPr lang="de-DE" sz="1100" b="1" baseline="0">
              <a:solidFill>
                <a:srgbClr val="00B050"/>
              </a:solidFill>
            </a:rPr>
            <a:t>Die Ergebniszelle wird noch mit der Schriftart Wingdings formatiert, damit die Zeichen 74 und 76 als Smileys dargestellt werden.</a:t>
          </a:r>
        </a:p>
        <a:p>
          <a:r>
            <a:rPr lang="de-DE" sz="1100" b="1" baseline="0">
              <a:solidFill>
                <a:srgbClr val="00B050"/>
              </a:solidFill>
            </a:rPr>
            <a:t>Schließlich wird noch die Smiley-Farbe mit Bedingter Formatierung umgeschaltet.</a:t>
          </a:r>
          <a:endParaRPr lang="de-DE" sz="1100" b="1">
            <a:solidFill>
              <a:srgbClr val="00B050"/>
            </a:solidFill>
          </a:endParaRPr>
        </a:p>
        <a:p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1"/>
  <dimension ref="A1:H61"/>
  <sheetViews>
    <sheetView workbookViewId="0">
      <selection activeCell="E39" sqref="E39"/>
    </sheetView>
  </sheetViews>
  <sheetFormatPr baseColWidth="10" defaultRowHeight="12.75"/>
  <sheetData>
    <row r="1" spans="1:8">
      <c r="A1" s="2">
        <f ca="1">DATEVALUE(C1)</f>
        <v>35643</v>
      </c>
      <c r="B1" s="2">
        <f ca="1">DATEVALUE(D1)</f>
        <v>40756</v>
      </c>
      <c r="C1" s="2" t="str">
        <f ca="1">E1&amp;"."&amp;F1&amp;"."&amp;H1</f>
        <v>1.8.1997</v>
      </c>
      <c r="D1" s="1" t="str">
        <f ca="1">E1&amp;"."&amp;F1&amp;"."&amp;G1</f>
        <v>1.8.2011</v>
      </c>
      <c r="E1" s="3">
        <f ca="1">RANDBETWEEN(1,28)</f>
        <v>1</v>
      </c>
      <c r="F1" s="3">
        <f ca="1">RANDBETWEEN(1,12)</f>
        <v>8</v>
      </c>
      <c r="G1">
        <v>2011</v>
      </c>
      <c r="H1" s="3">
        <f ca="1">RANDBETWEEN(1910,2010)</f>
        <v>1997</v>
      </c>
    </row>
    <row r="2" spans="1:8">
      <c r="A2" s="2">
        <f t="shared" ref="A2:A61" ca="1" si="0">DATEVALUE(C2)</f>
        <v>4951</v>
      </c>
      <c r="B2" s="2">
        <f t="shared" ref="B2:B61" ca="1" si="1">DATEVALUE(D2)</f>
        <v>40745</v>
      </c>
      <c r="C2" s="2" t="str">
        <f t="shared" ref="C2:C61" ca="1" si="2">E2&amp;"."&amp;F2&amp;"."&amp;H2</f>
        <v>21.7.1913</v>
      </c>
      <c r="D2" s="1" t="str">
        <f ca="1">E2&amp;"."&amp;F2&amp;"."&amp;G2</f>
        <v>21.7.2011</v>
      </c>
      <c r="E2" s="3">
        <f t="shared" ref="E2:E61" ca="1" si="3">RANDBETWEEN(1,28)</f>
        <v>21</v>
      </c>
      <c r="F2" s="3">
        <f t="shared" ref="F2:F61" ca="1" si="4">RANDBETWEEN(1,12)</f>
        <v>7</v>
      </c>
      <c r="G2">
        <v>2011</v>
      </c>
      <c r="H2" s="3">
        <f t="shared" ref="H2:H61" ca="1" si="5">RANDBETWEEN(1910,2010)</f>
        <v>1913</v>
      </c>
    </row>
    <row r="3" spans="1:8">
      <c r="A3" s="2">
        <f t="shared" ca="1" si="0"/>
        <v>23452</v>
      </c>
      <c r="B3" s="2">
        <f t="shared" ca="1" si="1"/>
        <v>40618</v>
      </c>
      <c r="C3" s="2" t="str">
        <f t="shared" ca="1" si="2"/>
        <v>16.3.1964</v>
      </c>
      <c r="D3" s="1" t="str">
        <f ca="1">E3&amp;"."&amp;F3&amp;"."&amp;G3</f>
        <v>16.3.2011</v>
      </c>
      <c r="E3" s="3">
        <f t="shared" ca="1" si="3"/>
        <v>16</v>
      </c>
      <c r="F3" s="3">
        <f t="shared" ca="1" si="4"/>
        <v>3</v>
      </c>
      <c r="G3">
        <v>2011</v>
      </c>
      <c r="H3" s="3">
        <f t="shared" ca="1" si="5"/>
        <v>1964</v>
      </c>
    </row>
    <row r="4" spans="1:8">
      <c r="A4" s="2">
        <f t="shared" ca="1" si="0"/>
        <v>23250</v>
      </c>
      <c r="B4" s="2">
        <f t="shared" ca="1" si="1"/>
        <v>40782</v>
      </c>
      <c r="C4" s="2" t="str">
        <f t="shared" ca="1" si="2"/>
        <v>27.8.1963</v>
      </c>
      <c r="D4" s="1" t="str">
        <f ca="1">E4&amp;"."&amp;F4&amp;"."&amp;G4</f>
        <v>27.8.2011</v>
      </c>
      <c r="E4" s="3">
        <f t="shared" ca="1" si="3"/>
        <v>27</v>
      </c>
      <c r="F4" s="3">
        <f t="shared" ca="1" si="4"/>
        <v>8</v>
      </c>
      <c r="G4">
        <v>2011</v>
      </c>
      <c r="H4" s="3">
        <f t="shared" ca="1" si="5"/>
        <v>1963</v>
      </c>
    </row>
    <row r="5" spans="1:8">
      <c r="A5" s="2">
        <f t="shared" ca="1" si="0"/>
        <v>9894</v>
      </c>
      <c r="B5" s="2">
        <f t="shared" ca="1" si="1"/>
        <v>40575</v>
      </c>
      <c r="C5" s="2" t="str">
        <f t="shared" ca="1" si="2"/>
        <v>1.2.1927</v>
      </c>
      <c r="D5" s="1" t="str">
        <f ca="1">E5&amp;"."&amp;F5&amp;"."&amp;G5</f>
        <v>1.2.2011</v>
      </c>
      <c r="E5" s="3">
        <f t="shared" ca="1" si="3"/>
        <v>1</v>
      </c>
      <c r="F5" s="3">
        <f t="shared" ca="1" si="4"/>
        <v>2</v>
      </c>
      <c r="G5">
        <v>2011</v>
      </c>
      <c r="H5" s="3">
        <f t="shared" ca="1" si="5"/>
        <v>1927</v>
      </c>
    </row>
    <row r="6" spans="1:8">
      <c r="A6" s="2">
        <f t="shared" ca="1" si="0"/>
        <v>12002</v>
      </c>
      <c r="B6" s="2">
        <f t="shared" ca="1" si="1"/>
        <v>40856</v>
      </c>
      <c r="C6" s="2" t="str">
        <f t="shared" ca="1" si="2"/>
        <v>9.11.1932</v>
      </c>
      <c r="D6" s="1" t="str">
        <f t="shared" ref="D6:D61" ca="1" si="6">E6&amp;"."&amp;F6&amp;"."&amp;G6</f>
        <v>9.11.2011</v>
      </c>
      <c r="E6" s="3">
        <f t="shared" ca="1" si="3"/>
        <v>9</v>
      </c>
      <c r="F6" s="3">
        <f t="shared" ca="1" si="4"/>
        <v>11</v>
      </c>
      <c r="G6">
        <v>2011</v>
      </c>
      <c r="H6" s="3">
        <f t="shared" ca="1" si="5"/>
        <v>1932</v>
      </c>
    </row>
    <row r="7" spans="1:8">
      <c r="A7" s="2">
        <f t="shared" ca="1" si="0"/>
        <v>12553</v>
      </c>
      <c r="B7" s="2">
        <f t="shared" ca="1" si="1"/>
        <v>40677</v>
      </c>
      <c r="C7" s="2" t="str">
        <f t="shared" ca="1" si="2"/>
        <v>14.5.1934</v>
      </c>
      <c r="D7" s="1" t="str">
        <f t="shared" ca="1" si="6"/>
        <v>14.5.2011</v>
      </c>
      <c r="E7" s="3">
        <f t="shared" ca="1" si="3"/>
        <v>14</v>
      </c>
      <c r="F7" s="3">
        <f t="shared" ca="1" si="4"/>
        <v>5</v>
      </c>
      <c r="G7">
        <v>2011</v>
      </c>
      <c r="H7" s="3">
        <f t="shared" ca="1" si="5"/>
        <v>1934</v>
      </c>
    </row>
    <row r="8" spans="1:8">
      <c r="A8" s="2">
        <f t="shared" ca="1" si="0"/>
        <v>28709</v>
      </c>
      <c r="B8" s="2">
        <f t="shared" ca="1" si="1"/>
        <v>40762</v>
      </c>
      <c r="C8" s="2" t="str">
        <f t="shared" ca="1" si="2"/>
        <v>7.8.1978</v>
      </c>
      <c r="D8" s="1" t="str">
        <f t="shared" ca="1" si="6"/>
        <v>7.8.2011</v>
      </c>
      <c r="E8" s="3">
        <f t="shared" ca="1" si="3"/>
        <v>7</v>
      </c>
      <c r="F8" s="3">
        <f t="shared" ca="1" si="4"/>
        <v>8</v>
      </c>
      <c r="G8">
        <v>2011</v>
      </c>
      <c r="H8" s="3">
        <f t="shared" ca="1" si="5"/>
        <v>1978</v>
      </c>
    </row>
    <row r="9" spans="1:8">
      <c r="A9" s="2">
        <f t="shared" ca="1" si="0"/>
        <v>34377</v>
      </c>
      <c r="B9" s="2">
        <f t="shared" ca="1" si="1"/>
        <v>40586</v>
      </c>
      <c r="C9" s="2" t="str">
        <f t="shared" ca="1" si="2"/>
        <v>12.2.1994</v>
      </c>
      <c r="D9" s="1" t="str">
        <f t="shared" ca="1" si="6"/>
        <v>12.2.2011</v>
      </c>
      <c r="E9" s="3">
        <f t="shared" ca="1" si="3"/>
        <v>12</v>
      </c>
      <c r="F9" s="3">
        <f t="shared" ca="1" si="4"/>
        <v>2</v>
      </c>
      <c r="G9">
        <v>2011</v>
      </c>
      <c r="H9" s="3">
        <f t="shared" ca="1" si="5"/>
        <v>1994</v>
      </c>
    </row>
    <row r="10" spans="1:8">
      <c r="A10" s="2">
        <f t="shared" ca="1" si="0"/>
        <v>31669</v>
      </c>
      <c r="B10" s="2">
        <f t="shared" ca="1" si="1"/>
        <v>40800</v>
      </c>
      <c r="C10" s="2" t="str">
        <f t="shared" ca="1" si="2"/>
        <v>14.9.1986</v>
      </c>
      <c r="D10" s="1" t="str">
        <f t="shared" ca="1" si="6"/>
        <v>14.9.2011</v>
      </c>
      <c r="E10" s="3">
        <f t="shared" ca="1" si="3"/>
        <v>14</v>
      </c>
      <c r="F10" s="3">
        <f t="shared" ca="1" si="4"/>
        <v>9</v>
      </c>
      <c r="G10">
        <v>2011</v>
      </c>
      <c r="H10" s="3">
        <f t="shared" ca="1" si="5"/>
        <v>1986</v>
      </c>
    </row>
    <row r="11" spans="1:8">
      <c r="A11" s="2">
        <f t="shared" ca="1" si="0"/>
        <v>11385</v>
      </c>
      <c r="B11" s="2">
        <f t="shared" ca="1" si="1"/>
        <v>40605</v>
      </c>
      <c r="C11" s="2" t="str">
        <f t="shared" ca="1" si="2"/>
        <v>3.3.1931</v>
      </c>
      <c r="D11" s="1" t="str">
        <f t="shared" ca="1" si="6"/>
        <v>3.3.2011</v>
      </c>
      <c r="E11" s="3">
        <f t="shared" ca="1" si="3"/>
        <v>3</v>
      </c>
      <c r="F11" s="3">
        <f t="shared" ca="1" si="4"/>
        <v>3</v>
      </c>
      <c r="G11">
        <v>2011</v>
      </c>
      <c r="H11" s="3">
        <f t="shared" ca="1" si="5"/>
        <v>1931</v>
      </c>
    </row>
    <row r="12" spans="1:8">
      <c r="A12" s="2">
        <f t="shared" ca="1" si="0"/>
        <v>23072</v>
      </c>
      <c r="B12" s="2">
        <f t="shared" ca="1" si="1"/>
        <v>40604</v>
      </c>
      <c r="C12" s="2" t="str">
        <f t="shared" ca="1" si="2"/>
        <v>2.3.1963</v>
      </c>
      <c r="D12" s="1" t="str">
        <f t="shared" ca="1" si="6"/>
        <v>2.3.2011</v>
      </c>
      <c r="E12" s="3">
        <f t="shared" ca="1" si="3"/>
        <v>2</v>
      </c>
      <c r="F12" s="3">
        <f t="shared" ca="1" si="4"/>
        <v>3</v>
      </c>
      <c r="G12">
        <v>2011</v>
      </c>
      <c r="H12" s="3">
        <f t="shared" ca="1" si="5"/>
        <v>1963</v>
      </c>
    </row>
    <row r="13" spans="1:8">
      <c r="A13" s="2">
        <f t="shared" ca="1" si="0"/>
        <v>26552</v>
      </c>
      <c r="B13" s="2">
        <f t="shared" ca="1" si="1"/>
        <v>40796</v>
      </c>
      <c r="C13" s="2" t="str">
        <f t="shared" ca="1" si="2"/>
        <v>10.9.1972</v>
      </c>
      <c r="D13" s="1" t="str">
        <f t="shared" ca="1" si="6"/>
        <v>10.9.2011</v>
      </c>
      <c r="E13" s="3">
        <f t="shared" ca="1" si="3"/>
        <v>10</v>
      </c>
      <c r="F13" s="3">
        <f t="shared" ca="1" si="4"/>
        <v>9</v>
      </c>
      <c r="G13">
        <v>2011</v>
      </c>
      <c r="H13" s="3">
        <f t="shared" ca="1" si="5"/>
        <v>1972</v>
      </c>
    </row>
    <row r="14" spans="1:8">
      <c r="A14" s="2">
        <f t="shared" ca="1" si="0"/>
        <v>33171</v>
      </c>
      <c r="B14" s="2">
        <f t="shared" ca="1" si="1"/>
        <v>40841</v>
      </c>
      <c r="C14" s="2" t="str">
        <f t="shared" ca="1" si="2"/>
        <v>25.10.1990</v>
      </c>
      <c r="D14" s="1" t="str">
        <f t="shared" ca="1" si="6"/>
        <v>25.10.2011</v>
      </c>
      <c r="E14" s="3">
        <f t="shared" ca="1" si="3"/>
        <v>25</v>
      </c>
      <c r="F14" s="3">
        <f t="shared" ca="1" si="4"/>
        <v>10</v>
      </c>
      <c r="G14">
        <v>2011</v>
      </c>
      <c r="H14" s="3">
        <f t="shared" ca="1" si="5"/>
        <v>1990</v>
      </c>
    </row>
    <row r="15" spans="1:8">
      <c r="A15" s="2">
        <f t="shared" ca="1" si="0"/>
        <v>37087</v>
      </c>
      <c r="B15" s="2">
        <f t="shared" ca="1" si="1"/>
        <v>40739</v>
      </c>
      <c r="C15" s="2" t="str">
        <f t="shared" ca="1" si="2"/>
        <v>15.7.2001</v>
      </c>
      <c r="D15" s="1" t="str">
        <f t="shared" ca="1" si="6"/>
        <v>15.7.2011</v>
      </c>
      <c r="E15" s="3">
        <f t="shared" ca="1" si="3"/>
        <v>15</v>
      </c>
      <c r="F15" s="3">
        <f t="shared" ca="1" si="4"/>
        <v>7</v>
      </c>
      <c r="G15">
        <v>2011</v>
      </c>
      <c r="H15" s="3">
        <f t="shared" ca="1" si="5"/>
        <v>2001</v>
      </c>
    </row>
    <row r="16" spans="1:8">
      <c r="A16" s="2">
        <f t="shared" ca="1" si="0"/>
        <v>37335</v>
      </c>
      <c r="B16" s="2">
        <f t="shared" ca="1" si="1"/>
        <v>40622</v>
      </c>
      <c r="C16" s="2" t="str">
        <f t="shared" ca="1" si="2"/>
        <v>20.3.2002</v>
      </c>
      <c r="D16" s="1" t="str">
        <f t="shared" ca="1" si="6"/>
        <v>20.3.2011</v>
      </c>
      <c r="E16" s="3">
        <f t="shared" ca="1" si="3"/>
        <v>20</v>
      </c>
      <c r="F16" s="3">
        <f t="shared" ca="1" si="4"/>
        <v>3</v>
      </c>
      <c r="G16">
        <v>2011</v>
      </c>
      <c r="H16" s="3">
        <f t="shared" ca="1" si="5"/>
        <v>2002</v>
      </c>
    </row>
    <row r="17" spans="1:8">
      <c r="A17" s="2">
        <f t="shared" ca="1" si="0"/>
        <v>36230</v>
      </c>
      <c r="B17" s="2">
        <f t="shared" ca="1" si="1"/>
        <v>40613</v>
      </c>
      <c r="C17" s="2" t="str">
        <f t="shared" ca="1" si="2"/>
        <v>11.3.1999</v>
      </c>
      <c r="D17" s="1" t="str">
        <f t="shared" ca="1" si="6"/>
        <v>11.3.2011</v>
      </c>
      <c r="E17" s="3">
        <f t="shared" ca="1" si="3"/>
        <v>11</v>
      </c>
      <c r="F17" s="3">
        <f t="shared" ca="1" si="4"/>
        <v>3</v>
      </c>
      <c r="G17">
        <v>2011</v>
      </c>
      <c r="H17" s="3">
        <f t="shared" ca="1" si="5"/>
        <v>1999</v>
      </c>
    </row>
    <row r="18" spans="1:8">
      <c r="A18" s="2">
        <f t="shared" ca="1" si="0"/>
        <v>17536</v>
      </c>
      <c r="B18" s="2">
        <f t="shared" ca="1" si="1"/>
        <v>40547</v>
      </c>
      <c r="C18" s="2" t="str">
        <f t="shared" ca="1" si="2"/>
        <v>4.1.1948</v>
      </c>
      <c r="D18" s="1" t="str">
        <f t="shared" ca="1" si="6"/>
        <v>4.1.2011</v>
      </c>
      <c r="E18" s="3">
        <f t="shared" ca="1" si="3"/>
        <v>4</v>
      </c>
      <c r="F18" s="3">
        <f t="shared" ca="1" si="4"/>
        <v>1</v>
      </c>
      <c r="G18">
        <v>2011</v>
      </c>
      <c r="H18" s="3">
        <f t="shared" ca="1" si="5"/>
        <v>1948</v>
      </c>
    </row>
    <row r="19" spans="1:8">
      <c r="A19" s="2">
        <f t="shared" ca="1" si="0"/>
        <v>9836</v>
      </c>
      <c r="B19" s="2">
        <f t="shared" ca="1" si="1"/>
        <v>40882</v>
      </c>
      <c r="C19" s="2" t="str">
        <f t="shared" ca="1" si="2"/>
        <v>5.12.1926</v>
      </c>
      <c r="D19" s="1" t="str">
        <f t="shared" ca="1" si="6"/>
        <v>5.12.2011</v>
      </c>
      <c r="E19" s="3">
        <f t="shared" ca="1" si="3"/>
        <v>5</v>
      </c>
      <c r="F19" s="3">
        <f t="shared" ca="1" si="4"/>
        <v>12</v>
      </c>
      <c r="G19">
        <v>2011</v>
      </c>
      <c r="H19" s="3">
        <f t="shared" ca="1" si="5"/>
        <v>1926</v>
      </c>
    </row>
    <row r="20" spans="1:8">
      <c r="A20" s="2">
        <f t="shared" ca="1" si="0"/>
        <v>35352</v>
      </c>
      <c r="B20" s="2">
        <f t="shared" ca="1" si="1"/>
        <v>40830</v>
      </c>
      <c r="C20" s="2" t="str">
        <f t="shared" ca="1" si="2"/>
        <v>14.10.1996</v>
      </c>
      <c r="D20" s="1" t="str">
        <f t="shared" ca="1" si="6"/>
        <v>14.10.2011</v>
      </c>
      <c r="E20" s="3">
        <f t="shared" ca="1" si="3"/>
        <v>14</v>
      </c>
      <c r="F20" s="3">
        <f t="shared" ca="1" si="4"/>
        <v>10</v>
      </c>
      <c r="G20">
        <v>2011</v>
      </c>
      <c r="H20" s="3">
        <f t="shared" ca="1" si="5"/>
        <v>1996</v>
      </c>
    </row>
    <row r="21" spans="1:8">
      <c r="A21" s="2">
        <f t="shared" ca="1" si="0"/>
        <v>6249</v>
      </c>
      <c r="B21" s="2">
        <f t="shared" ca="1" si="1"/>
        <v>40582</v>
      </c>
      <c r="C21" s="2" t="str">
        <f t="shared" ca="1" si="2"/>
        <v>8.2.1917</v>
      </c>
      <c r="D21" s="1" t="str">
        <f t="shared" ca="1" si="6"/>
        <v>8.2.2011</v>
      </c>
      <c r="E21" s="3">
        <f t="shared" ca="1" si="3"/>
        <v>8</v>
      </c>
      <c r="F21" s="3">
        <f t="shared" ca="1" si="4"/>
        <v>2</v>
      </c>
      <c r="G21">
        <v>2011</v>
      </c>
      <c r="H21" s="3">
        <f t="shared" ca="1" si="5"/>
        <v>1917</v>
      </c>
    </row>
    <row r="22" spans="1:8">
      <c r="A22" s="2">
        <f t="shared" ca="1" si="0"/>
        <v>6013</v>
      </c>
      <c r="B22" s="2">
        <f t="shared" ca="1" si="1"/>
        <v>40711</v>
      </c>
      <c r="C22" s="2" t="str">
        <f t="shared" ca="1" si="2"/>
        <v>17.6.1916</v>
      </c>
      <c r="D22" s="1" t="str">
        <f t="shared" ca="1" si="6"/>
        <v>17.6.2011</v>
      </c>
      <c r="E22" s="3">
        <f t="shared" ca="1" si="3"/>
        <v>17</v>
      </c>
      <c r="F22" s="3">
        <f t="shared" ca="1" si="4"/>
        <v>6</v>
      </c>
      <c r="G22">
        <v>2011</v>
      </c>
      <c r="H22" s="3">
        <f t="shared" ca="1" si="5"/>
        <v>1916</v>
      </c>
    </row>
    <row r="23" spans="1:8">
      <c r="A23" s="2">
        <f t="shared" ca="1" si="0"/>
        <v>24500</v>
      </c>
      <c r="B23" s="2">
        <f t="shared" ca="1" si="1"/>
        <v>40571</v>
      </c>
      <c r="C23" s="2" t="str">
        <f t="shared" ca="1" si="2"/>
        <v>28.1.1967</v>
      </c>
      <c r="D23" s="1" t="str">
        <f t="shared" ca="1" si="6"/>
        <v>28.1.2011</v>
      </c>
      <c r="E23" s="3">
        <f t="shared" ca="1" si="3"/>
        <v>28</v>
      </c>
      <c r="F23" s="3">
        <f t="shared" ca="1" si="4"/>
        <v>1</v>
      </c>
      <c r="G23">
        <v>2011</v>
      </c>
      <c r="H23" s="3">
        <f t="shared" ca="1" si="5"/>
        <v>1967</v>
      </c>
    </row>
    <row r="24" spans="1:8">
      <c r="A24" s="2">
        <f t="shared" ca="1" si="0"/>
        <v>29375</v>
      </c>
      <c r="B24" s="2">
        <f t="shared" ca="1" si="1"/>
        <v>40697</v>
      </c>
      <c r="C24" s="2" t="str">
        <f t="shared" ca="1" si="2"/>
        <v>3.6.1980</v>
      </c>
      <c r="D24" s="1" t="str">
        <f t="shared" ca="1" si="6"/>
        <v>3.6.2011</v>
      </c>
      <c r="E24" s="3">
        <f t="shared" ca="1" si="3"/>
        <v>3</v>
      </c>
      <c r="F24" s="3">
        <f t="shared" ca="1" si="4"/>
        <v>6</v>
      </c>
      <c r="G24">
        <v>2011</v>
      </c>
      <c r="H24" s="3">
        <f t="shared" ca="1" si="5"/>
        <v>1980</v>
      </c>
    </row>
    <row r="25" spans="1:8">
      <c r="A25" s="2">
        <f t="shared" ca="1" si="0"/>
        <v>39376</v>
      </c>
      <c r="B25" s="2">
        <f t="shared" ca="1" si="1"/>
        <v>40837</v>
      </c>
      <c r="C25" s="2" t="str">
        <f t="shared" ca="1" si="2"/>
        <v>21.10.2007</v>
      </c>
      <c r="D25" s="1" t="str">
        <f t="shared" ca="1" si="6"/>
        <v>21.10.2011</v>
      </c>
      <c r="E25" s="3">
        <f t="shared" ca="1" si="3"/>
        <v>21</v>
      </c>
      <c r="F25" s="3">
        <f t="shared" ca="1" si="4"/>
        <v>10</v>
      </c>
      <c r="G25">
        <v>2011</v>
      </c>
      <c r="H25" s="3">
        <f t="shared" ca="1" si="5"/>
        <v>2007</v>
      </c>
    </row>
    <row r="26" spans="1:8">
      <c r="A26" s="2">
        <f t="shared" ca="1" si="0"/>
        <v>20502</v>
      </c>
      <c r="B26" s="2">
        <f t="shared" ca="1" si="1"/>
        <v>40591</v>
      </c>
      <c r="C26" s="2" t="str">
        <f t="shared" ca="1" si="2"/>
        <v>17.2.1956</v>
      </c>
      <c r="D26" s="1" t="str">
        <f t="shared" ca="1" si="6"/>
        <v>17.2.2011</v>
      </c>
      <c r="E26" s="3">
        <f t="shared" ca="1" si="3"/>
        <v>17</v>
      </c>
      <c r="F26" s="3">
        <f t="shared" ca="1" si="4"/>
        <v>2</v>
      </c>
      <c r="G26">
        <v>2011</v>
      </c>
      <c r="H26" s="3">
        <f t="shared" ca="1" si="5"/>
        <v>1956</v>
      </c>
    </row>
    <row r="27" spans="1:8">
      <c r="A27" s="2">
        <f t="shared" ca="1" si="0"/>
        <v>21627</v>
      </c>
      <c r="B27" s="2">
        <f t="shared" ca="1" si="1"/>
        <v>40620</v>
      </c>
      <c r="C27" s="2" t="str">
        <f t="shared" ca="1" si="2"/>
        <v>18.3.1959</v>
      </c>
      <c r="D27" s="1" t="str">
        <f t="shared" ca="1" si="6"/>
        <v>18.3.2011</v>
      </c>
      <c r="E27" s="3">
        <f t="shared" ca="1" si="3"/>
        <v>18</v>
      </c>
      <c r="F27" s="3">
        <f t="shared" ca="1" si="4"/>
        <v>3</v>
      </c>
      <c r="G27">
        <v>2011</v>
      </c>
      <c r="H27" s="3">
        <f t="shared" ca="1" si="5"/>
        <v>1959</v>
      </c>
    </row>
    <row r="28" spans="1:8">
      <c r="A28" s="2">
        <f t="shared" ca="1" si="0"/>
        <v>31236</v>
      </c>
      <c r="B28" s="2">
        <f t="shared" ca="1" si="1"/>
        <v>40732</v>
      </c>
      <c r="C28" s="2" t="str">
        <f t="shared" ca="1" si="2"/>
        <v>8.7.1985</v>
      </c>
      <c r="D28" s="1" t="str">
        <f t="shared" ca="1" si="6"/>
        <v>8.7.2011</v>
      </c>
      <c r="E28" s="3">
        <f t="shared" ca="1" si="3"/>
        <v>8</v>
      </c>
      <c r="F28" s="3">
        <f t="shared" ca="1" si="4"/>
        <v>7</v>
      </c>
      <c r="G28">
        <v>2011</v>
      </c>
      <c r="H28" s="3">
        <f t="shared" ca="1" si="5"/>
        <v>1985</v>
      </c>
    </row>
    <row r="29" spans="1:8">
      <c r="A29" s="2">
        <f t="shared" ca="1" si="0"/>
        <v>5200</v>
      </c>
      <c r="B29" s="2">
        <f t="shared" ca="1" si="1"/>
        <v>40629</v>
      </c>
      <c r="C29" s="2" t="str">
        <f t="shared" ca="1" si="2"/>
        <v>27.3.1914</v>
      </c>
      <c r="D29" s="1" t="str">
        <f t="shared" ca="1" si="6"/>
        <v>27.3.2011</v>
      </c>
      <c r="E29" s="3">
        <f t="shared" ca="1" si="3"/>
        <v>27</v>
      </c>
      <c r="F29" s="3">
        <f t="shared" ca="1" si="4"/>
        <v>3</v>
      </c>
      <c r="G29">
        <v>2011</v>
      </c>
      <c r="H29" s="3">
        <f t="shared" ca="1" si="5"/>
        <v>1914</v>
      </c>
    </row>
    <row r="30" spans="1:8">
      <c r="A30" s="2">
        <f t="shared" ca="1" si="0"/>
        <v>5002</v>
      </c>
      <c r="B30" s="2">
        <f t="shared" ca="1" si="1"/>
        <v>40796</v>
      </c>
      <c r="C30" s="2" t="str">
        <f t="shared" ca="1" si="2"/>
        <v>10.9.1913</v>
      </c>
      <c r="D30" s="1" t="str">
        <f t="shared" ca="1" si="6"/>
        <v>10.9.2011</v>
      </c>
      <c r="E30" s="3">
        <f t="shared" ca="1" si="3"/>
        <v>10</v>
      </c>
      <c r="F30" s="3">
        <f t="shared" ca="1" si="4"/>
        <v>9</v>
      </c>
      <c r="G30">
        <v>2011</v>
      </c>
      <c r="H30" s="3">
        <f t="shared" ca="1" si="5"/>
        <v>1913</v>
      </c>
    </row>
    <row r="31" spans="1:8">
      <c r="A31" s="2">
        <f t="shared" ca="1" si="0"/>
        <v>36482</v>
      </c>
      <c r="B31" s="2">
        <f t="shared" ca="1" si="1"/>
        <v>40865</v>
      </c>
      <c r="C31" s="2" t="str">
        <f t="shared" ca="1" si="2"/>
        <v>18.11.1999</v>
      </c>
      <c r="D31" s="1" t="str">
        <f t="shared" ca="1" si="6"/>
        <v>18.11.2011</v>
      </c>
      <c r="E31" s="3">
        <f t="shared" ca="1" si="3"/>
        <v>18</v>
      </c>
      <c r="F31" s="3">
        <f t="shared" ca="1" si="4"/>
        <v>11</v>
      </c>
      <c r="G31">
        <v>2011</v>
      </c>
      <c r="H31" s="3">
        <f t="shared" ca="1" si="5"/>
        <v>1999</v>
      </c>
    </row>
    <row r="32" spans="1:8">
      <c r="A32" s="2">
        <f t="shared" ca="1" si="0"/>
        <v>16363</v>
      </c>
      <c r="B32" s="2">
        <f t="shared" ca="1" si="1"/>
        <v>40834</v>
      </c>
      <c r="C32" s="2" t="str">
        <f t="shared" ca="1" si="2"/>
        <v>18.10.1944</v>
      </c>
      <c r="D32" s="1" t="str">
        <f t="shared" ca="1" si="6"/>
        <v>18.10.2011</v>
      </c>
      <c r="E32" s="3">
        <f t="shared" ca="1" si="3"/>
        <v>18</v>
      </c>
      <c r="F32" s="3">
        <f t="shared" ca="1" si="4"/>
        <v>10</v>
      </c>
      <c r="G32">
        <v>2011</v>
      </c>
      <c r="H32" s="3">
        <f t="shared" ca="1" si="5"/>
        <v>1944</v>
      </c>
    </row>
    <row r="33" spans="1:8">
      <c r="A33" s="2">
        <f t="shared" ca="1" si="0"/>
        <v>13778</v>
      </c>
      <c r="B33" s="2">
        <f t="shared" ca="1" si="1"/>
        <v>40806</v>
      </c>
      <c r="C33" s="2" t="str">
        <f t="shared" ca="1" si="2"/>
        <v>20.9.1937</v>
      </c>
      <c r="D33" s="1" t="str">
        <f t="shared" ca="1" si="6"/>
        <v>20.9.2011</v>
      </c>
      <c r="E33" s="3">
        <f t="shared" ca="1" si="3"/>
        <v>20</v>
      </c>
      <c r="F33" s="3">
        <f t="shared" ca="1" si="4"/>
        <v>9</v>
      </c>
      <c r="G33">
        <v>2011</v>
      </c>
      <c r="H33" s="3">
        <f t="shared" ca="1" si="5"/>
        <v>1937</v>
      </c>
    </row>
    <row r="34" spans="1:8">
      <c r="A34" s="2">
        <f t="shared" ca="1" si="0"/>
        <v>25456</v>
      </c>
      <c r="B34" s="2">
        <f t="shared" ca="1" si="1"/>
        <v>40796</v>
      </c>
      <c r="C34" s="2" t="str">
        <f t="shared" ca="1" si="2"/>
        <v>10.9.1969</v>
      </c>
      <c r="D34" s="1" t="str">
        <f t="shared" ca="1" si="6"/>
        <v>10.9.2011</v>
      </c>
      <c r="E34" s="3">
        <f t="shared" ca="1" si="3"/>
        <v>10</v>
      </c>
      <c r="F34" s="3">
        <f t="shared" ca="1" si="4"/>
        <v>9</v>
      </c>
      <c r="G34">
        <v>2011</v>
      </c>
      <c r="H34" s="3">
        <f t="shared" ca="1" si="5"/>
        <v>1969</v>
      </c>
    </row>
    <row r="35" spans="1:8">
      <c r="A35" s="2">
        <f t="shared" ca="1" si="0"/>
        <v>7795</v>
      </c>
      <c r="B35" s="2">
        <f t="shared" ca="1" si="1"/>
        <v>40667</v>
      </c>
      <c r="C35" s="2" t="str">
        <f t="shared" ca="1" si="2"/>
        <v>4.5.1921</v>
      </c>
      <c r="D35" s="1" t="str">
        <f t="shared" ca="1" si="6"/>
        <v>4.5.2011</v>
      </c>
      <c r="E35" s="3">
        <f t="shared" ca="1" si="3"/>
        <v>4</v>
      </c>
      <c r="F35" s="3">
        <f t="shared" ca="1" si="4"/>
        <v>5</v>
      </c>
      <c r="G35">
        <v>2011</v>
      </c>
      <c r="H35" s="3">
        <f t="shared" ca="1" si="5"/>
        <v>1921</v>
      </c>
    </row>
    <row r="36" spans="1:8">
      <c r="A36" s="2">
        <f t="shared" ca="1" si="0"/>
        <v>26955</v>
      </c>
      <c r="B36" s="2">
        <f t="shared" ca="1" si="1"/>
        <v>40834</v>
      </c>
      <c r="C36" s="2" t="str">
        <f t="shared" ca="1" si="2"/>
        <v>18.10.1973</v>
      </c>
      <c r="D36" s="1" t="str">
        <f t="shared" ca="1" si="6"/>
        <v>18.10.2011</v>
      </c>
      <c r="E36" s="3">
        <f t="shared" ca="1" si="3"/>
        <v>18</v>
      </c>
      <c r="F36" s="3">
        <f t="shared" ca="1" si="4"/>
        <v>10</v>
      </c>
      <c r="G36">
        <v>2011</v>
      </c>
      <c r="H36" s="3">
        <f t="shared" ca="1" si="5"/>
        <v>1973</v>
      </c>
    </row>
    <row r="37" spans="1:8">
      <c r="A37" s="2">
        <f t="shared" ca="1" si="0"/>
        <v>22437</v>
      </c>
      <c r="B37" s="2">
        <f t="shared" ca="1" si="1"/>
        <v>40699</v>
      </c>
      <c r="C37" s="2" t="str">
        <f t="shared" ca="1" si="2"/>
        <v>5.6.1961</v>
      </c>
      <c r="D37" s="1" t="str">
        <f t="shared" ca="1" si="6"/>
        <v>5.6.2011</v>
      </c>
      <c r="E37" s="3">
        <f t="shared" ca="1" si="3"/>
        <v>5</v>
      </c>
      <c r="F37" s="3">
        <f t="shared" ca="1" si="4"/>
        <v>6</v>
      </c>
      <c r="G37">
        <v>2011</v>
      </c>
      <c r="H37" s="3">
        <f t="shared" ca="1" si="5"/>
        <v>1961</v>
      </c>
    </row>
    <row r="38" spans="1:8">
      <c r="A38" s="2">
        <f t="shared" ca="1" si="0"/>
        <v>11944</v>
      </c>
      <c r="B38" s="2">
        <f t="shared" ca="1" si="1"/>
        <v>40798</v>
      </c>
      <c r="C38" s="2" t="str">
        <f t="shared" ca="1" si="2"/>
        <v>12.9.1932</v>
      </c>
      <c r="D38" s="1" t="str">
        <f t="shared" ca="1" si="6"/>
        <v>12.9.2011</v>
      </c>
      <c r="E38" s="3">
        <f t="shared" ca="1" si="3"/>
        <v>12</v>
      </c>
      <c r="F38" s="3">
        <f t="shared" ca="1" si="4"/>
        <v>9</v>
      </c>
      <c r="G38">
        <v>2011</v>
      </c>
      <c r="H38" s="3">
        <f t="shared" ca="1" si="5"/>
        <v>1932</v>
      </c>
    </row>
    <row r="39" spans="1:8">
      <c r="A39" s="2">
        <f t="shared" ca="1" si="0"/>
        <v>21912</v>
      </c>
      <c r="B39" s="2">
        <f t="shared" ca="1" si="1"/>
        <v>40905</v>
      </c>
      <c r="C39" s="2" t="str">
        <f t="shared" ca="1" si="2"/>
        <v>28.12.1959</v>
      </c>
      <c r="D39" s="1" t="str">
        <f t="shared" ca="1" si="6"/>
        <v>28.12.2011</v>
      </c>
      <c r="E39" s="3">
        <f t="shared" ca="1" si="3"/>
        <v>28</v>
      </c>
      <c r="F39" s="3">
        <f t="shared" ca="1" si="4"/>
        <v>12</v>
      </c>
      <c r="G39">
        <v>2011</v>
      </c>
      <c r="H39" s="3">
        <f t="shared" ca="1" si="5"/>
        <v>1959</v>
      </c>
    </row>
    <row r="40" spans="1:8">
      <c r="A40" s="2">
        <f t="shared" ca="1" si="0"/>
        <v>21658</v>
      </c>
      <c r="B40" s="2">
        <f t="shared" ca="1" si="1"/>
        <v>40651</v>
      </c>
      <c r="C40" s="2" t="str">
        <f t="shared" ca="1" si="2"/>
        <v>18.4.1959</v>
      </c>
      <c r="D40" s="1" t="str">
        <f t="shared" ca="1" si="6"/>
        <v>18.4.2011</v>
      </c>
      <c r="E40" s="3">
        <f t="shared" ca="1" si="3"/>
        <v>18</v>
      </c>
      <c r="F40" s="3">
        <f t="shared" ca="1" si="4"/>
        <v>4</v>
      </c>
      <c r="G40">
        <v>2011</v>
      </c>
      <c r="H40" s="3">
        <f t="shared" ca="1" si="5"/>
        <v>1959</v>
      </c>
    </row>
    <row r="41" spans="1:8">
      <c r="A41" s="2">
        <f t="shared" ca="1" si="0"/>
        <v>29611</v>
      </c>
      <c r="B41" s="2">
        <f t="shared" ca="1" si="1"/>
        <v>40568</v>
      </c>
      <c r="C41" s="2" t="str">
        <f t="shared" ca="1" si="2"/>
        <v>25.1.1981</v>
      </c>
      <c r="D41" s="1" t="str">
        <f t="shared" ca="1" si="6"/>
        <v>25.1.2011</v>
      </c>
      <c r="E41" s="3">
        <f t="shared" ca="1" si="3"/>
        <v>25</v>
      </c>
      <c r="F41" s="3">
        <f t="shared" ca="1" si="4"/>
        <v>1</v>
      </c>
      <c r="G41">
        <v>2011</v>
      </c>
      <c r="H41" s="3">
        <f t="shared" ca="1" si="5"/>
        <v>1981</v>
      </c>
    </row>
    <row r="42" spans="1:8">
      <c r="A42" s="2">
        <f t="shared" ca="1" si="0"/>
        <v>16872</v>
      </c>
      <c r="B42" s="2">
        <f t="shared" ca="1" si="1"/>
        <v>40613</v>
      </c>
      <c r="C42" s="2" t="str">
        <f t="shared" ca="1" si="2"/>
        <v>11.3.1946</v>
      </c>
      <c r="D42" s="1" t="str">
        <f t="shared" ca="1" si="6"/>
        <v>11.3.2011</v>
      </c>
      <c r="E42" s="3">
        <f t="shared" ca="1" si="3"/>
        <v>11</v>
      </c>
      <c r="F42" s="3">
        <f t="shared" ca="1" si="4"/>
        <v>3</v>
      </c>
      <c r="G42">
        <v>2011</v>
      </c>
      <c r="H42" s="3">
        <f t="shared" ca="1" si="5"/>
        <v>1946</v>
      </c>
    </row>
    <row r="43" spans="1:8">
      <c r="A43" s="2">
        <f t="shared" ca="1" si="0"/>
        <v>22778</v>
      </c>
      <c r="B43" s="2">
        <f t="shared" ca="1" si="1"/>
        <v>40675</v>
      </c>
      <c r="C43" s="2" t="str">
        <f t="shared" ca="1" si="2"/>
        <v>12.5.1962</v>
      </c>
      <c r="D43" s="1" t="str">
        <f t="shared" ca="1" si="6"/>
        <v>12.5.2011</v>
      </c>
      <c r="E43" s="3">
        <f t="shared" ca="1" si="3"/>
        <v>12</v>
      </c>
      <c r="F43" s="3">
        <f t="shared" ca="1" si="4"/>
        <v>5</v>
      </c>
      <c r="G43">
        <v>2011</v>
      </c>
      <c r="H43" s="3">
        <f t="shared" ca="1" si="5"/>
        <v>1962</v>
      </c>
    </row>
    <row r="44" spans="1:8">
      <c r="A44" s="2">
        <f t="shared" ca="1" si="0"/>
        <v>19888</v>
      </c>
      <c r="B44" s="2">
        <f t="shared" ca="1" si="1"/>
        <v>40707</v>
      </c>
      <c r="C44" s="2" t="str">
        <f t="shared" ca="1" si="2"/>
        <v>13.6.1954</v>
      </c>
      <c r="D44" s="1" t="str">
        <f t="shared" ca="1" si="6"/>
        <v>13.6.2011</v>
      </c>
      <c r="E44" s="3">
        <f t="shared" ca="1" si="3"/>
        <v>13</v>
      </c>
      <c r="F44" s="3">
        <f t="shared" ca="1" si="4"/>
        <v>6</v>
      </c>
      <c r="G44">
        <v>2011</v>
      </c>
      <c r="H44" s="3">
        <f t="shared" ca="1" si="5"/>
        <v>1954</v>
      </c>
    </row>
    <row r="45" spans="1:8">
      <c r="A45" s="2">
        <f t="shared" ca="1" si="0"/>
        <v>20943</v>
      </c>
      <c r="B45" s="2">
        <f t="shared" ca="1" si="1"/>
        <v>40666</v>
      </c>
      <c r="C45" s="2" t="str">
        <f t="shared" ca="1" si="2"/>
        <v>3.5.1957</v>
      </c>
      <c r="D45" s="1" t="str">
        <f t="shared" ca="1" si="6"/>
        <v>3.5.2011</v>
      </c>
      <c r="E45" s="3">
        <f t="shared" ca="1" si="3"/>
        <v>3</v>
      </c>
      <c r="F45" s="3">
        <f t="shared" ca="1" si="4"/>
        <v>5</v>
      </c>
      <c r="G45">
        <v>2011</v>
      </c>
      <c r="H45" s="3">
        <f t="shared" ca="1" si="5"/>
        <v>1957</v>
      </c>
    </row>
    <row r="46" spans="1:8">
      <c r="A46" s="2">
        <f t="shared" ca="1" si="0"/>
        <v>20400</v>
      </c>
      <c r="B46" s="2">
        <f t="shared" ca="1" si="1"/>
        <v>40854</v>
      </c>
      <c r="C46" s="2" t="str">
        <f t="shared" ca="1" si="2"/>
        <v>7.11.1955</v>
      </c>
      <c r="D46" s="1" t="str">
        <f t="shared" ca="1" si="6"/>
        <v>7.11.2011</v>
      </c>
      <c r="E46" s="3">
        <f t="shared" ca="1" si="3"/>
        <v>7</v>
      </c>
      <c r="F46" s="3">
        <f t="shared" ca="1" si="4"/>
        <v>11</v>
      </c>
      <c r="G46">
        <v>2011</v>
      </c>
      <c r="H46" s="3">
        <f t="shared" ca="1" si="5"/>
        <v>1955</v>
      </c>
    </row>
    <row r="47" spans="1:8">
      <c r="A47" s="2">
        <f t="shared" ca="1" si="0"/>
        <v>5109</v>
      </c>
      <c r="B47" s="2">
        <f t="shared" ca="1" si="1"/>
        <v>40903</v>
      </c>
      <c r="C47" s="2" t="str">
        <f t="shared" ca="1" si="2"/>
        <v>26.12.1913</v>
      </c>
      <c r="D47" s="1" t="str">
        <f t="shared" ca="1" si="6"/>
        <v>26.12.2011</v>
      </c>
      <c r="E47" s="3">
        <f t="shared" ca="1" si="3"/>
        <v>26</v>
      </c>
      <c r="F47" s="3">
        <f t="shared" ca="1" si="4"/>
        <v>12</v>
      </c>
      <c r="G47">
        <v>2011</v>
      </c>
      <c r="H47" s="3">
        <f t="shared" ca="1" si="5"/>
        <v>1913</v>
      </c>
    </row>
    <row r="48" spans="1:8">
      <c r="A48" s="2">
        <f t="shared" ca="1" si="0"/>
        <v>4068</v>
      </c>
      <c r="B48" s="2">
        <f t="shared" ca="1" si="1"/>
        <v>40593</v>
      </c>
      <c r="C48" s="2" t="str">
        <f t="shared" ca="1" si="2"/>
        <v>19.2.1911</v>
      </c>
      <c r="D48" s="1" t="str">
        <f t="shared" ca="1" si="6"/>
        <v>19.2.2011</v>
      </c>
      <c r="E48" s="3">
        <f t="shared" ca="1" si="3"/>
        <v>19</v>
      </c>
      <c r="F48" s="3">
        <f t="shared" ca="1" si="4"/>
        <v>2</v>
      </c>
      <c r="G48">
        <v>2011</v>
      </c>
      <c r="H48" s="3">
        <f t="shared" ca="1" si="5"/>
        <v>1911</v>
      </c>
    </row>
    <row r="49" spans="1:8">
      <c r="A49" s="2">
        <f t="shared" ca="1" si="0"/>
        <v>20493</v>
      </c>
      <c r="B49" s="2">
        <f t="shared" ca="1" si="1"/>
        <v>40582</v>
      </c>
      <c r="C49" s="2" t="str">
        <f t="shared" ca="1" si="2"/>
        <v>8.2.1956</v>
      </c>
      <c r="D49" s="1" t="str">
        <f t="shared" ca="1" si="6"/>
        <v>8.2.2011</v>
      </c>
      <c r="E49" s="3">
        <f t="shared" ca="1" si="3"/>
        <v>8</v>
      </c>
      <c r="F49" s="3">
        <f t="shared" ca="1" si="4"/>
        <v>2</v>
      </c>
      <c r="G49">
        <v>2011</v>
      </c>
      <c r="H49" s="3">
        <f t="shared" ca="1" si="5"/>
        <v>1956</v>
      </c>
    </row>
    <row r="50" spans="1:8">
      <c r="A50" s="2">
        <f t="shared" ca="1" si="0"/>
        <v>17392</v>
      </c>
      <c r="B50" s="2">
        <f t="shared" ca="1" si="1"/>
        <v>40768</v>
      </c>
      <c r="C50" s="2" t="str">
        <f t="shared" ca="1" si="2"/>
        <v>13.8.1947</v>
      </c>
      <c r="D50" s="1" t="str">
        <f t="shared" ca="1" si="6"/>
        <v>13.8.2011</v>
      </c>
      <c r="E50" s="3">
        <f t="shared" ca="1" si="3"/>
        <v>13</v>
      </c>
      <c r="F50" s="3">
        <f t="shared" ca="1" si="4"/>
        <v>8</v>
      </c>
      <c r="G50">
        <v>2011</v>
      </c>
      <c r="H50" s="3">
        <f t="shared" ca="1" si="5"/>
        <v>1947</v>
      </c>
    </row>
    <row r="51" spans="1:8">
      <c r="A51" s="2">
        <f t="shared" ca="1" si="0"/>
        <v>5724</v>
      </c>
      <c r="B51" s="2">
        <f t="shared" ca="1" si="1"/>
        <v>40788</v>
      </c>
      <c r="C51" s="2" t="str">
        <f t="shared" ca="1" si="2"/>
        <v>2.9.1915</v>
      </c>
      <c r="D51" s="1" t="str">
        <f t="shared" ca="1" si="6"/>
        <v>2.9.2011</v>
      </c>
      <c r="E51" s="3">
        <f t="shared" ca="1" si="3"/>
        <v>2</v>
      </c>
      <c r="F51" s="3">
        <f t="shared" ca="1" si="4"/>
        <v>9</v>
      </c>
      <c r="G51">
        <v>2011</v>
      </c>
      <c r="H51" s="3">
        <f t="shared" ca="1" si="5"/>
        <v>1915</v>
      </c>
    </row>
    <row r="52" spans="1:8">
      <c r="A52" s="2">
        <f t="shared" ca="1" si="0"/>
        <v>38845</v>
      </c>
      <c r="B52" s="2">
        <f t="shared" ca="1" si="1"/>
        <v>40671</v>
      </c>
      <c r="C52" s="2" t="str">
        <f t="shared" ca="1" si="2"/>
        <v>8.5.2006</v>
      </c>
      <c r="D52" s="1" t="str">
        <f t="shared" ca="1" si="6"/>
        <v>8.5.2011</v>
      </c>
      <c r="E52" s="3">
        <f t="shared" ca="1" si="3"/>
        <v>8</v>
      </c>
      <c r="F52" s="3">
        <f t="shared" ca="1" si="4"/>
        <v>5</v>
      </c>
      <c r="G52">
        <v>2011</v>
      </c>
      <c r="H52" s="3">
        <f t="shared" ca="1" si="5"/>
        <v>2006</v>
      </c>
    </row>
    <row r="53" spans="1:8">
      <c r="A53" s="2">
        <f t="shared" ca="1" si="0"/>
        <v>6458</v>
      </c>
      <c r="B53" s="2">
        <f t="shared" ca="1" si="1"/>
        <v>40791</v>
      </c>
      <c r="C53" s="2" t="str">
        <f t="shared" ca="1" si="2"/>
        <v>5.9.1917</v>
      </c>
      <c r="D53" s="1" t="str">
        <f t="shared" ca="1" si="6"/>
        <v>5.9.2011</v>
      </c>
      <c r="E53" s="3">
        <f t="shared" ca="1" si="3"/>
        <v>5</v>
      </c>
      <c r="F53" s="3">
        <f t="shared" ca="1" si="4"/>
        <v>9</v>
      </c>
      <c r="G53">
        <v>2011</v>
      </c>
      <c r="H53" s="3">
        <f t="shared" ca="1" si="5"/>
        <v>1917</v>
      </c>
    </row>
    <row r="54" spans="1:8">
      <c r="A54" s="2">
        <f t="shared" ca="1" si="0"/>
        <v>24434</v>
      </c>
      <c r="B54" s="2">
        <f t="shared" ca="1" si="1"/>
        <v>40870</v>
      </c>
      <c r="C54" s="2" t="str">
        <f t="shared" ca="1" si="2"/>
        <v>23.11.1966</v>
      </c>
      <c r="D54" s="1" t="str">
        <f t="shared" ca="1" si="6"/>
        <v>23.11.2011</v>
      </c>
      <c r="E54" s="3">
        <f t="shared" ca="1" si="3"/>
        <v>23</v>
      </c>
      <c r="F54" s="3">
        <f t="shared" ca="1" si="4"/>
        <v>11</v>
      </c>
      <c r="G54">
        <v>2011</v>
      </c>
      <c r="H54" s="3">
        <f t="shared" ca="1" si="5"/>
        <v>1966</v>
      </c>
    </row>
    <row r="55" spans="1:8">
      <c r="A55" s="2">
        <f t="shared" ca="1" si="0"/>
        <v>4605</v>
      </c>
      <c r="B55" s="2">
        <f t="shared" ca="1" si="1"/>
        <v>40764</v>
      </c>
      <c r="C55" s="2" t="str">
        <f t="shared" ca="1" si="2"/>
        <v>9.8.1912</v>
      </c>
      <c r="D55" s="1" t="str">
        <f t="shared" ca="1" si="6"/>
        <v>9.8.2011</v>
      </c>
      <c r="E55" s="3">
        <f t="shared" ca="1" si="3"/>
        <v>9</v>
      </c>
      <c r="F55" s="3">
        <f t="shared" ca="1" si="4"/>
        <v>8</v>
      </c>
      <c r="G55">
        <v>2011</v>
      </c>
      <c r="H55" s="3">
        <f t="shared" ca="1" si="5"/>
        <v>1912</v>
      </c>
    </row>
    <row r="56" spans="1:8">
      <c r="A56" s="2">
        <f t="shared" ca="1" si="0"/>
        <v>40300</v>
      </c>
      <c r="B56" s="2">
        <f t="shared" ca="1" si="1"/>
        <v>40665</v>
      </c>
      <c r="C56" s="2" t="str">
        <f t="shared" ca="1" si="2"/>
        <v>2.5.2010</v>
      </c>
      <c r="D56" s="1" t="str">
        <f t="shared" ca="1" si="6"/>
        <v>2.5.2011</v>
      </c>
      <c r="E56" s="3">
        <f t="shared" ca="1" si="3"/>
        <v>2</v>
      </c>
      <c r="F56" s="3">
        <f t="shared" ca="1" si="4"/>
        <v>5</v>
      </c>
      <c r="G56">
        <v>2011</v>
      </c>
      <c r="H56" s="3">
        <f t="shared" ca="1" si="5"/>
        <v>2010</v>
      </c>
    </row>
    <row r="57" spans="1:8">
      <c r="A57" s="2">
        <f t="shared" ca="1" si="0"/>
        <v>24768</v>
      </c>
      <c r="B57" s="2">
        <f t="shared" ca="1" si="1"/>
        <v>40839</v>
      </c>
      <c r="C57" s="2" t="str">
        <f t="shared" ca="1" si="2"/>
        <v>23.10.1967</v>
      </c>
      <c r="D57" s="1" t="str">
        <f t="shared" ca="1" si="6"/>
        <v>23.10.2011</v>
      </c>
      <c r="E57" s="3">
        <f t="shared" ca="1" si="3"/>
        <v>23</v>
      </c>
      <c r="F57" s="3">
        <f t="shared" ca="1" si="4"/>
        <v>10</v>
      </c>
      <c r="G57">
        <v>2011</v>
      </c>
      <c r="H57" s="3">
        <f t="shared" ca="1" si="5"/>
        <v>1967</v>
      </c>
    </row>
    <row r="58" spans="1:8">
      <c r="A58" s="2">
        <f t="shared" ca="1" si="0"/>
        <v>5110</v>
      </c>
      <c r="B58" s="2">
        <f t="shared" ca="1" si="1"/>
        <v>40904</v>
      </c>
      <c r="C58" s="2" t="str">
        <f t="shared" ca="1" si="2"/>
        <v>27.12.1913</v>
      </c>
      <c r="D58" s="1" t="str">
        <f t="shared" ca="1" si="6"/>
        <v>27.12.2011</v>
      </c>
      <c r="E58" s="3">
        <f t="shared" ca="1" si="3"/>
        <v>27</v>
      </c>
      <c r="F58" s="3">
        <f t="shared" ca="1" si="4"/>
        <v>12</v>
      </c>
      <c r="G58">
        <v>2011</v>
      </c>
      <c r="H58" s="3">
        <f t="shared" ca="1" si="5"/>
        <v>1913</v>
      </c>
    </row>
    <row r="59" spans="1:8">
      <c r="A59" s="2">
        <f t="shared" ca="1" si="0"/>
        <v>8349</v>
      </c>
      <c r="B59" s="2">
        <f t="shared" ca="1" si="1"/>
        <v>40856</v>
      </c>
      <c r="C59" s="2" t="str">
        <f t="shared" ca="1" si="2"/>
        <v>9.11.1922</v>
      </c>
      <c r="D59" s="1" t="str">
        <f t="shared" ca="1" si="6"/>
        <v>9.11.2011</v>
      </c>
      <c r="E59" s="3">
        <f t="shared" ca="1" si="3"/>
        <v>9</v>
      </c>
      <c r="F59" s="3">
        <f t="shared" ca="1" si="4"/>
        <v>11</v>
      </c>
      <c r="G59">
        <v>2011</v>
      </c>
      <c r="H59" s="3">
        <f t="shared" ca="1" si="5"/>
        <v>1922</v>
      </c>
    </row>
    <row r="60" spans="1:8">
      <c r="A60" s="2">
        <f t="shared" ca="1" si="0"/>
        <v>19972</v>
      </c>
      <c r="B60" s="2">
        <f t="shared" ca="1" si="1"/>
        <v>40791</v>
      </c>
      <c r="C60" s="2" t="str">
        <f t="shared" ca="1" si="2"/>
        <v>5.9.1954</v>
      </c>
      <c r="D60" s="1" t="str">
        <f t="shared" ca="1" si="6"/>
        <v>5.9.2011</v>
      </c>
      <c r="E60" s="3">
        <f t="shared" ca="1" si="3"/>
        <v>5</v>
      </c>
      <c r="F60" s="3">
        <f t="shared" ca="1" si="4"/>
        <v>9</v>
      </c>
      <c r="G60">
        <v>2011</v>
      </c>
      <c r="H60" s="3">
        <f t="shared" ca="1" si="5"/>
        <v>1954</v>
      </c>
    </row>
    <row r="61" spans="1:8">
      <c r="A61" s="2">
        <f t="shared" ca="1" si="0"/>
        <v>14007</v>
      </c>
      <c r="B61" s="2">
        <f t="shared" ca="1" si="1"/>
        <v>40670</v>
      </c>
      <c r="C61" s="2" t="str">
        <f t="shared" ca="1" si="2"/>
        <v>7.5.1938</v>
      </c>
      <c r="D61" s="1" t="str">
        <f t="shared" ca="1" si="6"/>
        <v>7.5.2011</v>
      </c>
      <c r="E61" s="3">
        <f t="shared" ca="1" si="3"/>
        <v>7</v>
      </c>
      <c r="F61" s="3">
        <f t="shared" ca="1" si="4"/>
        <v>5</v>
      </c>
      <c r="G61">
        <v>2011</v>
      </c>
      <c r="H61" s="3">
        <f t="shared" ca="1" si="5"/>
        <v>1938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F24"/>
  <sheetViews>
    <sheetView workbookViewId="0">
      <selection activeCell="E39" sqref="E39"/>
    </sheetView>
  </sheetViews>
  <sheetFormatPr baseColWidth="10" defaultRowHeight="12.75"/>
  <sheetData>
    <row r="1" spans="1:6">
      <c r="A1" t="s">
        <v>0</v>
      </c>
      <c r="B1" t="s">
        <v>23</v>
      </c>
      <c r="E1" t="str">
        <f t="shared" ref="E1:E24" ca="1" si="0">INDEX(Vornamen,RANDBETWEEN(1,24))</f>
        <v>Dirk</v>
      </c>
      <c r="F1" t="str">
        <f t="shared" ref="F1:F24" ca="1" si="1">INDEX(Namen,RANDBETWEEN(1,24))</f>
        <v>Huber</v>
      </c>
    </row>
    <row r="2" spans="1:6">
      <c r="A2" t="s">
        <v>1</v>
      </c>
      <c r="B2" t="s">
        <v>24</v>
      </c>
      <c r="E2" t="str">
        <f t="shared" ca="1" si="0"/>
        <v>Katrin</v>
      </c>
      <c r="F2" t="str">
        <f t="shared" ca="1" si="1"/>
        <v>Krause</v>
      </c>
    </row>
    <row r="3" spans="1:6">
      <c r="A3" t="s">
        <v>2</v>
      </c>
      <c r="B3" t="s">
        <v>25</v>
      </c>
      <c r="E3" t="str">
        <f t="shared" ca="1" si="0"/>
        <v>Helen</v>
      </c>
      <c r="F3" t="str">
        <f t="shared" ca="1" si="1"/>
        <v>Krause</v>
      </c>
    </row>
    <row r="4" spans="1:6">
      <c r="A4" t="s">
        <v>46</v>
      </c>
      <c r="B4" t="s">
        <v>26</v>
      </c>
      <c r="E4" t="str">
        <f t="shared" ca="1" si="0"/>
        <v>Herby</v>
      </c>
      <c r="F4" t="str">
        <f t="shared" ca="1" si="1"/>
        <v>Krause</v>
      </c>
    </row>
    <row r="5" spans="1:6">
      <c r="A5" t="s">
        <v>3</v>
      </c>
      <c r="B5" t="s">
        <v>26</v>
      </c>
      <c r="E5" t="str">
        <f t="shared" ca="1" si="0"/>
        <v>Sylvia</v>
      </c>
      <c r="F5" t="str">
        <f t="shared" ca="1" si="1"/>
        <v>Zacharias</v>
      </c>
    </row>
    <row r="6" spans="1:6">
      <c r="A6" t="s">
        <v>4</v>
      </c>
      <c r="B6" t="s">
        <v>27</v>
      </c>
      <c r="E6" t="str">
        <f t="shared" ca="1" si="0"/>
        <v>Fritz</v>
      </c>
      <c r="F6" t="str">
        <f t="shared" ca="1" si="1"/>
        <v>Lufting</v>
      </c>
    </row>
    <row r="7" spans="1:6">
      <c r="A7" t="s">
        <v>5</v>
      </c>
      <c r="B7" t="s">
        <v>28</v>
      </c>
      <c r="E7" t="str">
        <f t="shared" ca="1" si="0"/>
        <v>Katrin</v>
      </c>
      <c r="F7" t="str">
        <f t="shared" ca="1" si="1"/>
        <v>Wahl</v>
      </c>
    </row>
    <row r="8" spans="1:6">
      <c r="A8" t="s">
        <v>6</v>
      </c>
      <c r="B8" t="s">
        <v>29</v>
      </c>
      <c r="E8" t="str">
        <f t="shared" ca="1" si="0"/>
        <v>Ronald</v>
      </c>
      <c r="F8" t="str">
        <f t="shared" ca="1" si="1"/>
        <v>Rosskopf</v>
      </c>
    </row>
    <row r="9" spans="1:6">
      <c r="A9" t="s">
        <v>7</v>
      </c>
      <c r="B9" t="s">
        <v>30</v>
      </c>
      <c r="E9" t="str">
        <f t="shared" ca="1" si="0"/>
        <v>Uschi</v>
      </c>
      <c r="F9" t="str">
        <f t="shared" ca="1" si="1"/>
        <v>Sawatzky</v>
      </c>
    </row>
    <row r="10" spans="1:6">
      <c r="A10" t="s">
        <v>8</v>
      </c>
      <c r="B10" t="s">
        <v>31</v>
      </c>
      <c r="E10" t="str">
        <f t="shared" ca="1" si="0"/>
        <v>Klaus</v>
      </c>
      <c r="F10" t="str">
        <f t="shared" ca="1" si="1"/>
        <v>Rosskopf</v>
      </c>
    </row>
    <row r="11" spans="1:6">
      <c r="A11" t="s">
        <v>9</v>
      </c>
      <c r="B11" t="s">
        <v>32</v>
      </c>
      <c r="E11" t="str">
        <f t="shared" ca="1" si="0"/>
        <v>Uwe</v>
      </c>
      <c r="F11" t="str">
        <f t="shared" ca="1" si="1"/>
        <v>Krostitz</v>
      </c>
    </row>
    <row r="12" spans="1:6">
      <c r="A12" t="s">
        <v>10</v>
      </c>
      <c r="B12" t="s">
        <v>33</v>
      </c>
      <c r="E12" t="str">
        <f t="shared" ca="1" si="0"/>
        <v>Dirk</v>
      </c>
      <c r="F12" t="str">
        <f t="shared" ca="1" si="1"/>
        <v>Pauli</v>
      </c>
    </row>
    <row r="13" spans="1:6">
      <c r="A13" t="s">
        <v>11</v>
      </c>
      <c r="B13" t="s">
        <v>34</v>
      </c>
      <c r="E13" t="str">
        <f t="shared" ca="1" si="0"/>
        <v>Peter</v>
      </c>
      <c r="F13" t="str">
        <f t="shared" ca="1" si="1"/>
        <v>Widmann</v>
      </c>
    </row>
    <row r="14" spans="1:6">
      <c r="A14" t="s">
        <v>12</v>
      </c>
      <c r="B14" t="s">
        <v>35</v>
      </c>
      <c r="E14" t="str">
        <f t="shared" ca="1" si="0"/>
        <v>Petra</v>
      </c>
      <c r="F14" t="str">
        <f t="shared" ca="1" si="1"/>
        <v>Brandner</v>
      </c>
    </row>
    <row r="15" spans="1:6">
      <c r="A15" t="s">
        <v>13</v>
      </c>
      <c r="B15" t="s">
        <v>36</v>
      </c>
      <c r="E15" t="str">
        <f t="shared" ca="1" si="0"/>
        <v>Dirk</v>
      </c>
      <c r="F15" t="str">
        <f t="shared" ca="1" si="1"/>
        <v>Henning</v>
      </c>
    </row>
    <row r="16" spans="1:6">
      <c r="A16" t="s">
        <v>14</v>
      </c>
      <c r="B16" t="s">
        <v>37</v>
      </c>
      <c r="E16" t="str">
        <f t="shared" ca="1" si="0"/>
        <v>Richard</v>
      </c>
      <c r="F16" t="str">
        <f t="shared" ca="1" si="1"/>
        <v>Henning</v>
      </c>
    </row>
    <row r="17" spans="1:6">
      <c r="A17" t="s">
        <v>15</v>
      </c>
      <c r="B17" t="s">
        <v>38</v>
      </c>
      <c r="E17" t="str">
        <f t="shared" ca="1" si="0"/>
        <v>Nico</v>
      </c>
      <c r="F17" t="str">
        <f t="shared" ca="1" si="1"/>
        <v>Widmann</v>
      </c>
    </row>
    <row r="18" spans="1:6">
      <c r="A18" t="s">
        <v>16</v>
      </c>
      <c r="B18" t="s">
        <v>39</v>
      </c>
      <c r="E18" t="str">
        <f t="shared" ca="1" si="0"/>
        <v>Dirk</v>
      </c>
      <c r="F18" t="str">
        <f t="shared" ca="1" si="1"/>
        <v>Kettler</v>
      </c>
    </row>
    <row r="19" spans="1:6">
      <c r="A19" t="s">
        <v>17</v>
      </c>
      <c r="B19" t="s">
        <v>40</v>
      </c>
      <c r="E19" t="str">
        <f t="shared" ca="1" si="0"/>
        <v>Uschi</v>
      </c>
      <c r="F19" t="str">
        <f t="shared" ca="1" si="1"/>
        <v>Krause</v>
      </c>
    </row>
    <row r="20" spans="1:6">
      <c r="A20" t="s">
        <v>18</v>
      </c>
      <c r="B20" t="s">
        <v>41</v>
      </c>
      <c r="E20" t="str">
        <f t="shared" ca="1" si="0"/>
        <v>Peter</v>
      </c>
      <c r="F20" t="str">
        <f t="shared" ca="1" si="1"/>
        <v>Krostitz</v>
      </c>
    </row>
    <row r="21" spans="1:6">
      <c r="A21" t="s">
        <v>19</v>
      </c>
      <c r="B21" t="s">
        <v>42</v>
      </c>
      <c r="E21" t="str">
        <f t="shared" ca="1" si="0"/>
        <v>Petra</v>
      </c>
      <c r="F21" t="str">
        <f t="shared" ca="1" si="1"/>
        <v>König</v>
      </c>
    </row>
    <row r="22" spans="1:6">
      <c r="A22" t="s">
        <v>20</v>
      </c>
      <c r="B22" t="s">
        <v>43</v>
      </c>
      <c r="E22" t="str">
        <f t="shared" ca="1" si="0"/>
        <v>Herbert</v>
      </c>
      <c r="F22" t="str">
        <f t="shared" ca="1" si="1"/>
        <v>Brandner</v>
      </c>
    </row>
    <row r="23" spans="1:6">
      <c r="A23" t="s">
        <v>21</v>
      </c>
      <c r="B23" t="s">
        <v>44</v>
      </c>
      <c r="E23" t="str">
        <f t="shared" ca="1" si="0"/>
        <v>Herbert</v>
      </c>
      <c r="F23" t="str">
        <f t="shared" ca="1" si="1"/>
        <v>Widmann</v>
      </c>
    </row>
    <row r="24" spans="1:6">
      <c r="A24" t="s">
        <v>22</v>
      </c>
      <c r="B24" t="s">
        <v>45</v>
      </c>
      <c r="E24" t="str">
        <f t="shared" ca="1" si="0"/>
        <v>Susanne</v>
      </c>
      <c r="F24" t="str">
        <f t="shared" ca="1" si="1"/>
        <v>Jacob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1">
    <tabColor rgb="FFFF0000"/>
  </sheetPr>
  <dimension ref="A1:I62"/>
  <sheetViews>
    <sheetView workbookViewId="0">
      <selection activeCell="E39" sqref="E39"/>
    </sheetView>
  </sheetViews>
  <sheetFormatPr baseColWidth="10" defaultRowHeight="12.75"/>
  <cols>
    <col min="1" max="1" width="10.85546875" bestFit="1" customWidth="1"/>
    <col min="7" max="8" width="16.85546875" customWidth="1"/>
    <col min="9" max="9" width="25.42578125" bestFit="1" customWidth="1"/>
  </cols>
  <sheetData>
    <row r="1" spans="1:9">
      <c r="A1" s="9" t="s">
        <v>108</v>
      </c>
      <c r="B1" s="4" t="s">
        <v>47</v>
      </c>
      <c r="C1" s="4" t="s">
        <v>48</v>
      </c>
      <c r="E1" s="8">
        <f ca="1">DATE(YEAR(TODAY()),1,1)</f>
        <v>40544</v>
      </c>
      <c r="F1" s="8">
        <f ca="1">DATE(YEAR(TODAY()),12,31)</f>
        <v>40908</v>
      </c>
    </row>
    <row r="2" spans="1:9">
      <c r="A2" s="10" t="s">
        <v>49</v>
      </c>
      <c r="B2" s="5" t="s">
        <v>15</v>
      </c>
      <c r="C2" s="5" t="s">
        <v>35</v>
      </c>
    </row>
    <row r="3" spans="1:9">
      <c r="A3" s="10" t="s">
        <v>50</v>
      </c>
      <c r="B3" s="5" t="s">
        <v>4</v>
      </c>
      <c r="C3" s="5" t="s">
        <v>37</v>
      </c>
    </row>
    <row r="4" spans="1:9">
      <c r="A4" s="10" t="s">
        <v>51</v>
      </c>
      <c r="B4" s="5" t="s">
        <v>19</v>
      </c>
      <c r="C4" s="5" t="s">
        <v>26</v>
      </c>
    </row>
    <row r="5" spans="1:9">
      <c r="A5" s="10" t="s">
        <v>52</v>
      </c>
      <c r="B5" s="5" t="s">
        <v>9</v>
      </c>
      <c r="C5" s="5" t="s">
        <v>42</v>
      </c>
    </row>
    <row r="6" spans="1:9">
      <c r="A6" s="10" t="s">
        <v>53</v>
      </c>
      <c r="B6" s="5" t="s">
        <v>6</v>
      </c>
      <c r="C6" s="5" t="s">
        <v>43</v>
      </c>
      <c r="I6" s="6"/>
    </row>
    <row r="7" spans="1:9">
      <c r="A7" s="10" t="s">
        <v>54</v>
      </c>
      <c r="B7" s="5" t="s">
        <v>13</v>
      </c>
      <c r="C7" s="5" t="s">
        <v>25</v>
      </c>
      <c r="E7" s="2">
        <v>40769</v>
      </c>
      <c r="G7" s="7" t="e">
        <f>IF(ISNA(Scharf),Unscharf,Scharf)</f>
        <v>#N/A</v>
      </c>
      <c r="H7" s="7" t="e">
        <f>IF(ISNA(Scharf),Unscharf,Scharf)</f>
        <v>#N/A</v>
      </c>
      <c r="I7" s="7" t="str">
        <f>IF(ISNA(Scharf),"hat als nächste(r) Geburtstag","hat Geburtstag")</f>
        <v>hat als nächste(r) Geburtstag</v>
      </c>
    </row>
    <row r="8" spans="1:9">
      <c r="A8" s="10" t="s">
        <v>55</v>
      </c>
      <c r="B8" s="5" t="s">
        <v>9</v>
      </c>
      <c r="C8" s="5" t="s">
        <v>40</v>
      </c>
    </row>
    <row r="9" spans="1:9">
      <c r="A9" s="10" t="s">
        <v>56</v>
      </c>
      <c r="B9" s="5" t="s">
        <v>5</v>
      </c>
      <c r="C9" s="5" t="s">
        <v>24</v>
      </c>
    </row>
    <row r="10" spans="1:9">
      <c r="A10" s="10" t="s">
        <v>56</v>
      </c>
      <c r="B10" s="5" t="s">
        <v>8</v>
      </c>
      <c r="C10" s="5" t="s">
        <v>38</v>
      </c>
    </row>
    <row r="11" spans="1:9">
      <c r="A11" s="10" t="s">
        <v>57</v>
      </c>
      <c r="B11" s="5" t="s">
        <v>46</v>
      </c>
      <c r="C11" s="5" t="s">
        <v>42</v>
      </c>
    </row>
    <row r="12" spans="1:9">
      <c r="A12" s="10" t="s">
        <v>58</v>
      </c>
      <c r="B12" s="5" t="s">
        <v>19</v>
      </c>
      <c r="C12" s="5" t="s">
        <v>29</v>
      </c>
    </row>
    <row r="13" spans="1:9">
      <c r="A13" s="10" t="s">
        <v>59</v>
      </c>
      <c r="B13" s="5" t="s">
        <v>16</v>
      </c>
      <c r="C13" s="5" t="s">
        <v>26</v>
      </c>
    </row>
    <row r="14" spans="1:9">
      <c r="A14" s="10" t="s">
        <v>60</v>
      </c>
      <c r="B14" s="5" t="s">
        <v>17</v>
      </c>
      <c r="C14" s="5" t="s">
        <v>28</v>
      </c>
    </row>
    <row r="15" spans="1:9">
      <c r="A15" s="10" t="s">
        <v>61</v>
      </c>
      <c r="B15" s="5" t="s">
        <v>19</v>
      </c>
      <c r="C15" s="5" t="s">
        <v>24</v>
      </c>
    </row>
    <row r="16" spans="1:9">
      <c r="A16" s="10" t="s">
        <v>62</v>
      </c>
      <c r="B16" s="5" t="s">
        <v>20</v>
      </c>
      <c r="C16" s="5" t="s">
        <v>44</v>
      </c>
    </row>
    <row r="17" spans="1:3">
      <c r="A17" s="10" t="s">
        <v>63</v>
      </c>
      <c r="B17" s="5" t="s">
        <v>8</v>
      </c>
      <c r="C17" s="5" t="s">
        <v>23</v>
      </c>
    </row>
    <row r="18" spans="1:3">
      <c r="A18" s="10" t="s">
        <v>64</v>
      </c>
      <c r="B18" s="5" t="s">
        <v>13</v>
      </c>
      <c r="C18" s="5" t="s">
        <v>24</v>
      </c>
    </row>
    <row r="19" spans="1:3">
      <c r="A19" s="10" t="s">
        <v>65</v>
      </c>
      <c r="B19" s="5" t="s">
        <v>6</v>
      </c>
      <c r="C19" s="5" t="s">
        <v>41</v>
      </c>
    </row>
    <row r="20" spans="1:3">
      <c r="A20" s="10" t="s">
        <v>66</v>
      </c>
      <c r="B20" s="5" t="s">
        <v>7</v>
      </c>
      <c r="C20" s="5" t="s">
        <v>26</v>
      </c>
    </row>
    <row r="21" spans="1:3">
      <c r="A21" s="10" t="s">
        <v>67</v>
      </c>
      <c r="B21" s="5" t="s">
        <v>13</v>
      </c>
      <c r="C21" s="5" t="s">
        <v>25</v>
      </c>
    </row>
    <row r="22" spans="1:3">
      <c r="A22" s="10" t="s">
        <v>68</v>
      </c>
      <c r="B22" s="5" t="s">
        <v>18</v>
      </c>
      <c r="C22" s="5" t="s">
        <v>44</v>
      </c>
    </row>
    <row r="23" spans="1:3">
      <c r="A23" s="10" t="s">
        <v>69</v>
      </c>
      <c r="B23" s="5" t="s">
        <v>4</v>
      </c>
      <c r="C23" s="5" t="s">
        <v>26</v>
      </c>
    </row>
    <row r="24" spans="1:3">
      <c r="A24" s="10" t="s">
        <v>70</v>
      </c>
      <c r="B24" s="5" t="s">
        <v>16</v>
      </c>
      <c r="C24" s="5" t="s">
        <v>39</v>
      </c>
    </row>
    <row r="25" spans="1:3">
      <c r="A25" s="10" t="s">
        <v>71</v>
      </c>
      <c r="B25" s="5" t="s">
        <v>3</v>
      </c>
      <c r="C25" s="5" t="s">
        <v>40</v>
      </c>
    </row>
    <row r="26" spans="1:3">
      <c r="A26" s="10" t="s">
        <v>72</v>
      </c>
      <c r="B26" s="5" t="s">
        <v>11</v>
      </c>
      <c r="C26" s="5" t="s">
        <v>31</v>
      </c>
    </row>
    <row r="27" spans="1:3">
      <c r="A27" s="10" t="s">
        <v>73</v>
      </c>
      <c r="B27" s="5" t="s">
        <v>22</v>
      </c>
      <c r="C27" s="5" t="s">
        <v>38</v>
      </c>
    </row>
    <row r="28" spans="1:3">
      <c r="A28" s="10" t="s">
        <v>74</v>
      </c>
      <c r="B28" s="5" t="s">
        <v>12</v>
      </c>
      <c r="C28" s="5" t="s">
        <v>36</v>
      </c>
    </row>
    <row r="29" spans="1:3">
      <c r="A29" s="10" t="s">
        <v>75</v>
      </c>
      <c r="B29" s="5" t="s">
        <v>22</v>
      </c>
      <c r="C29" s="5" t="s">
        <v>37</v>
      </c>
    </row>
    <row r="30" spans="1:3">
      <c r="A30" s="10" t="s">
        <v>76</v>
      </c>
      <c r="B30" s="5" t="s">
        <v>4</v>
      </c>
      <c r="C30" s="5" t="s">
        <v>35</v>
      </c>
    </row>
    <row r="31" spans="1:3">
      <c r="A31" s="10" t="s">
        <v>77</v>
      </c>
      <c r="B31" s="5" t="s">
        <v>21</v>
      </c>
      <c r="C31" s="5" t="s">
        <v>36</v>
      </c>
    </row>
    <row r="32" spans="1:3">
      <c r="A32" s="10" t="s">
        <v>78</v>
      </c>
      <c r="B32" s="5" t="s">
        <v>0</v>
      </c>
      <c r="C32" s="5" t="s">
        <v>26</v>
      </c>
    </row>
    <row r="33" spans="1:3">
      <c r="A33" s="10" t="s">
        <v>79</v>
      </c>
      <c r="B33" s="5" t="s">
        <v>18</v>
      </c>
      <c r="C33" s="5" t="s">
        <v>36</v>
      </c>
    </row>
    <row r="34" spans="1:3">
      <c r="A34" s="10" t="s">
        <v>80</v>
      </c>
      <c r="B34" s="5" t="s">
        <v>5</v>
      </c>
      <c r="C34" s="5" t="s">
        <v>43</v>
      </c>
    </row>
    <row r="35" spans="1:3">
      <c r="A35" s="10" t="s">
        <v>81</v>
      </c>
      <c r="B35" s="5" t="s">
        <v>46</v>
      </c>
      <c r="C35" s="5" t="s">
        <v>43</v>
      </c>
    </row>
    <row r="36" spans="1:3">
      <c r="A36" s="10" t="s">
        <v>82</v>
      </c>
      <c r="B36" s="5" t="s">
        <v>16</v>
      </c>
      <c r="C36" s="5" t="s">
        <v>26</v>
      </c>
    </row>
    <row r="37" spans="1:3">
      <c r="A37" s="10" t="s">
        <v>83</v>
      </c>
      <c r="B37" s="5" t="s">
        <v>21</v>
      </c>
      <c r="C37" s="5" t="s">
        <v>34</v>
      </c>
    </row>
    <row r="38" spans="1:3">
      <c r="A38" s="10" t="s">
        <v>84</v>
      </c>
      <c r="B38" s="5" t="s">
        <v>2</v>
      </c>
      <c r="C38" s="5" t="s">
        <v>41</v>
      </c>
    </row>
    <row r="39" spans="1:3">
      <c r="A39" s="10" t="s">
        <v>85</v>
      </c>
      <c r="B39" s="5" t="s">
        <v>2</v>
      </c>
      <c r="C39" s="5" t="s">
        <v>38</v>
      </c>
    </row>
    <row r="40" spans="1:3">
      <c r="A40" s="10" t="s">
        <v>86</v>
      </c>
      <c r="B40" s="5" t="s">
        <v>12</v>
      </c>
      <c r="C40" s="5" t="s">
        <v>24</v>
      </c>
    </row>
    <row r="41" spans="1:3">
      <c r="A41" s="10" t="s">
        <v>87</v>
      </c>
      <c r="B41" s="5" t="s">
        <v>22</v>
      </c>
      <c r="C41" s="5" t="s">
        <v>27</v>
      </c>
    </row>
    <row r="42" spans="1:3">
      <c r="A42" s="10" t="s">
        <v>88</v>
      </c>
      <c r="B42" s="5" t="s">
        <v>20</v>
      </c>
      <c r="C42" s="5" t="s">
        <v>27</v>
      </c>
    </row>
    <row r="43" spans="1:3">
      <c r="A43" s="10" t="s">
        <v>89</v>
      </c>
      <c r="B43" s="5" t="s">
        <v>16</v>
      </c>
      <c r="C43" s="5" t="s">
        <v>37</v>
      </c>
    </row>
    <row r="44" spans="1:3">
      <c r="A44" s="10" t="s">
        <v>90</v>
      </c>
      <c r="B44" s="5" t="s">
        <v>4</v>
      </c>
      <c r="C44" s="5" t="s">
        <v>38</v>
      </c>
    </row>
    <row r="45" spans="1:3">
      <c r="A45" s="10" t="s">
        <v>91</v>
      </c>
      <c r="B45" s="5" t="s">
        <v>19</v>
      </c>
      <c r="C45" s="5" t="s">
        <v>26</v>
      </c>
    </row>
    <row r="46" spans="1:3">
      <c r="A46" s="10" t="s">
        <v>92</v>
      </c>
      <c r="B46" s="5" t="s">
        <v>8</v>
      </c>
      <c r="C46" s="5" t="s">
        <v>35</v>
      </c>
    </row>
    <row r="47" spans="1:3">
      <c r="A47" s="10" t="s">
        <v>93</v>
      </c>
      <c r="B47" s="5" t="s">
        <v>0</v>
      </c>
      <c r="C47" s="5" t="s">
        <v>29</v>
      </c>
    </row>
    <row r="48" spans="1:3">
      <c r="A48" s="10" t="s">
        <v>94</v>
      </c>
      <c r="B48" s="5" t="s">
        <v>13</v>
      </c>
      <c r="C48" s="5" t="s">
        <v>35</v>
      </c>
    </row>
    <row r="49" spans="1:3">
      <c r="A49" s="10" t="s">
        <v>95</v>
      </c>
      <c r="B49" s="5" t="s">
        <v>8</v>
      </c>
      <c r="C49" s="5" t="s">
        <v>41</v>
      </c>
    </row>
    <row r="50" spans="1:3">
      <c r="A50" s="10" t="s">
        <v>96</v>
      </c>
      <c r="B50" s="5" t="s">
        <v>3</v>
      </c>
      <c r="C50" s="5" t="s">
        <v>38</v>
      </c>
    </row>
    <row r="51" spans="1:3">
      <c r="A51" s="10" t="s">
        <v>96</v>
      </c>
      <c r="B51" s="5" t="s">
        <v>16</v>
      </c>
      <c r="C51" s="5" t="s">
        <v>26</v>
      </c>
    </row>
    <row r="52" spans="1:3">
      <c r="A52" s="10" t="s">
        <v>97</v>
      </c>
      <c r="B52" s="5" t="s">
        <v>20</v>
      </c>
      <c r="C52" s="5" t="s">
        <v>36</v>
      </c>
    </row>
    <row r="53" spans="1:3">
      <c r="A53" s="10" t="s">
        <v>98</v>
      </c>
      <c r="B53" s="5" t="s">
        <v>14</v>
      </c>
      <c r="C53" s="5" t="s">
        <v>31</v>
      </c>
    </row>
    <row r="54" spans="1:3">
      <c r="A54" s="10" t="s">
        <v>99</v>
      </c>
      <c r="B54" s="5" t="s">
        <v>15</v>
      </c>
      <c r="C54" s="5" t="s">
        <v>28</v>
      </c>
    </row>
    <row r="55" spans="1:3">
      <c r="A55" s="10" t="s">
        <v>100</v>
      </c>
      <c r="B55" s="5" t="s">
        <v>0</v>
      </c>
      <c r="C55" s="5" t="s">
        <v>37</v>
      </c>
    </row>
    <row r="56" spans="1:3">
      <c r="A56" s="10" t="s">
        <v>101</v>
      </c>
      <c r="B56" s="5" t="s">
        <v>5</v>
      </c>
      <c r="C56" s="5" t="s">
        <v>27</v>
      </c>
    </row>
    <row r="57" spans="1:3">
      <c r="A57" s="10" t="s">
        <v>102</v>
      </c>
      <c r="B57" s="5" t="s">
        <v>6</v>
      </c>
      <c r="C57" s="5" t="s">
        <v>25</v>
      </c>
    </row>
    <row r="58" spans="1:3">
      <c r="A58" s="10" t="s">
        <v>103</v>
      </c>
      <c r="B58" s="5" t="s">
        <v>46</v>
      </c>
      <c r="C58" s="5" t="s">
        <v>26</v>
      </c>
    </row>
    <row r="59" spans="1:3">
      <c r="A59" s="10" t="s">
        <v>104</v>
      </c>
      <c r="B59" s="5" t="s">
        <v>2</v>
      </c>
      <c r="C59" s="5" t="s">
        <v>40</v>
      </c>
    </row>
    <row r="60" spans="1:3">
      <c r="A60" s="10" t="s">
        <v>105</v>
      </c>
      <c r="B60" s="5" t="s">
        <v>15</v>
      </c>
      <c r="C60" s="5" t="s">
        <v>26</v>
      </c>
    </row>
    <row r="61" spans="1:3">
      <c r="A61" s="10" t="s">
        <v>106</v>
      </c>
      <c r="B61" s="5" t="s">
        <v>9</v>
      </c>
      <c r="C61" s="5" t="s">
        <v>45</v>
      </c>
    </row>
    <row r="62" spans="1:3">
      <c r="A62" s="10" t="s">
        <v>107</v>
      </c>
      <c r="B62" s="5" t="s">
        <v>6</v>
      </c>
      <c r="C62" s="5" t="s">
        <v>31</v>
      </c>
    </row>
  </sheetData>
  <conditionalFormatting sqref="B2:C62">
    <cfRule type="expression" dxfId="4" priority="1" stopIfTrue="1">
      <formula>$A2=$E$7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controls>
    <control shapeId="1028" r:id="rId4" name="ScrollBar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21">
    <tabColor rgb="FFFF0000"/>
  </sheetPr>
  <dimension ref="A1:M63"/>
  <sheetViews>
    <sheetView tabSelected="1" topLeftCell="B1" workbookViewId="0">
      <selection activeCell="B32" sqref="B32"/>
    </sheetView>
  </sheetViews>
  <sheetFormatPr baseColWidth="10" defaultRowHeight="12.75"/>
  <cols>
    <col min="1" max="1" width="10.85546875" hidden="1" customWidth="1"/>
    <col min="8" max="9" width="16.85546875" customWidth="1"/>
    <col min="10" max="10" width="25.42578125" bestFit="1" customWidth="1"/>
  </cols>
  <sheetData>
    <row r="1" spans="1:13">
      <c r="A1">
        <f ca="1">YEAR(TODAY())</f>
        <v>2011</v>
      </c>
    </row>
    <row r="2" spans="1:13">
      <c r="B2" s="9" t="s">
        <v>108</v>
      </c>
      <c r="C2" s="4" t="s">
        <v>47</v>
      </c>
      <c r="D2" s="4" t="s">
        <v>48</v>
      </c>
      <c r="F2" s="8">
        <f ca="1">DATE(YEAR(TODAY()),1,1)</f>
        <v>40544</v>
      </c>
      <c r="G2" s="8">
        <f ca="1">DATE(YEAR(TODAY()),12,31)</f>
        <v>40908</v>
      </c>
    </row>
    <row r="3" spans="1:13">
      <c r="A3" s="2">
        <v>40550</v>
      </c>
      <c r="B3" s="2">
        <v>9618</v>
      </c>
      <c r="C3" s="5" t="s">
        <v>6</v>
      </c>
      <c r="D3" s="5" t="s">
        <v>31</v>
      </c>
    </row>
    <row r="4" spans="1:13">
      <c r="A4" s="2">
        <v>40552</v>
      </c>
      <c r="B4" s="2">
        <v>23004</v>
      </c>
      <c r="C4" s="5" t="s">
        <v>9</v>
      </c>
      <c r="D4" s="5" t="s">
        <v>45</v>
      </c>
    </row>
    <row r="5" spans="1:13">
      <c r="A5" s="2">
        <v>40555</v>
      </c>
      <c r="B5" s="2">
        <v>13340</v>
      </c>
      <c r="C5" s="5" t="s">
        <v>15</v>
      </c>
      <c r="D5" s="5" t="s">
        <v>26</v>
      </c>
    </row>
    <row r="6" spans="1:13">
      <c r="A6" s="2">
        <v>40562</v>
      </c>
      <c r="B6" s="2">
        <v>15544</v>
      </c>
      <c r="C6" s="5" t="s">
        <v>2</v>
      </c>
      <c r="D6" s="5" t="s">
        <v>40</v>
      </c>
    </row>
    <row r="7" spans="1:13">
      <c r="A7" s="2">
        <v>40564</v>
      </c>
      <c r="B7" s="2">
        <v>27895</v>
      </c>
      <c r="C7" s="5" t="s">
        <v>46</v>
      </c>
      <c r="D7" s="5" t="s">
        <v>26</v>
      </c>
      <c r="J7" s="6"/>
    </row>
    <row r="8" spans="1:13">
      <c r="A8" s="2">
        <v>40567</v>
      </c>
      <c r="B8" s="2">
        <v>28241</v>
      </c>
      <c r="C8" s="5" t="s">
        <v>6</v>
      </c>
      <c r="D8" s="5" t="s">
        <v>25</v>
      </c>
      <c r="F8" s="11">
        <f ca="1">TODAY()</f>
        <v>40573</v>
      </c>
    </row>
    <row r="9" spans="1:13">
      <c r="A9" s="2">
        <v>40578</v>
      </c>
      <c r="B9" s="2">
        <v>6716</v>
      </c>
      <c r="C9" s="5" t="s">
        <v>5</v>
      </c>
      <c r="D9" s="5" t="s">
        <v>27</v>
      </c>
    </row>
    <row r="10" spans="1:13">
      <c r="A10" s="2">
        <v>40588</v>
      </c>
      <c r="B10" s="2">
        <v>32078</v>
      </c>
      <c r="C10" s="5" t="s">
        <v>0</v>
      </c>
      <c r="D10" s="5" t="s">
        <v>37</v>
      </c>
    </row>
    <row r="11" spans="1:13">
      <c r="A11" s="2">
        <v>40589</v>
      </c>
      <c r="B11" s="2">
        <v>6089</v>
      </c>
      <c r="C11" s="5" t="s">
        <v>15</v>
      </c>
      <c r="D11" s="5" t="s">
        <v>28</v>
      </c>
    </row>
    <row r="12" spans="1:13">
      <c r="A12" s="2">
        <v>40590</v>
      </c>
      <c r="B12" s="2">
        <v>40515</v>
      </c>
      <c r="C12" s="5" t="s">
        <v>14</v>
      </c>
      <c r="D12" s="5" t="s">
        <v>31</v>
      </c>
    </row>
    <row r="13" spans="1:13">
      <c r="A13" s="2">
        <v>40598</v>
      </c>
      <c r="B13" s="2">
        <v>17726</v>
      </c>
      <c r="C13" s="5" t="s">
        <v>20</v>
      </c>
      <c r="D13" s="5" t="s">
        <v>36</v>
      </c>
    </row>
    <row r="14" spans="1:13">
      <c r="A14" s="2">
        <v>40605</v>
      </c>
      <c r="B14" s="2">
        <v>28646</v>
      </c>
      <c r="C14" s="5" t="s">
        <v>3</v>
      </c>
      <c r="D14" s="5" t="s">
        <v>38</v>
      </c>
    </row>
    <row r="15" spans="1:13">
      <c r="A15" s="2">
        <v>40605</v>
      </c>
      <c r="B15" s="2">
        <v>12758</v>
      </c>
      <c r="C15" s="5" t="s">
        <v>16</v>
      </c>
      <c r="D15" s="5" t="s">
        <v>26</v>
      </c>
    </row>
    <row r="16" spans="1:13">
      <c r="A16" s="2">
        <v>40616</v>
      </c>
      <c r="B16" s="2">
        <v>33611</v>
      </c>
      <c r="C16" s="5" t="s">
        <v>8</v>
      </c>
      <c r="D16" s="5" t="s">
        <v>41</v>
      </c>
      <c r="M16" s="12" t="str">
        <f>CHAR(74)</f>
        <v>J</v>
      </c>
    </row>
    <row r="17" spans="1:13">
      <c r="A17" s="2">
        <v>40618</v>
      </c>
      <c r="B17" s="2">
        <v>26040</v>
      </c>
      <c r="C17" s="5" t="s">
        <v>13</v>
      </c>
      <c r="D17" s="5" t="s">
        <v>35</v>
      </c>
      <c r="M17" s="12"/>
    </row>
    <row r="18" spans="1:13">
      <c r="A18" s="2">
        <v>40630</v>
      </c>
      <c r="B18" s="2">
        <v>22872</v>
      </c>
      <c r="C18" s="5" t="s">
        <v>0</v>
      </c>
      <c r="D18" s="5" t="s">
        <v>29</v>
      </c>
    </row>
    <row r="19" spans="1:13">
      <c r="A19" s="2">
        <v>40634</v>
      </c>
      <c r="B19" s="2">
        <v>29498</v>
      </c>
      <c r="C19" s="5" t="s">
        <v>8</v>
      </c>
      <c r="D19" s="5" t="s">
        <v>35</v>
      </c>
    </row>
    <row r="20" spans="1:13">
      <c r="A20" s="2">
        <v>40636</v>
      </c>
      <c r="B20" s="2">
        <v>4153</v>
      </c>
      <c r="C20" s="5" t="s">
        <v>19</v>
      </c>
      <c r="D20" s="5" t="s">
        <v>26</v>
      </c>
      <c r="M20" s="12" t="str">
        <f>CHAR(76)</f>
        <v>L</v>
      </c>
    </row>
    <row r="21" spans="1:13">
      <c r="A21" s="2">
        <v>40638</v>
      </c>
      <c r="B21" s="2">
        <v>4020</v>
      </c>
      <c r="C21" s="5" t="s">
        <v>4</v>
      </c>
      <c r="D21" s="5" t="s">
        <v>38</v>
      </c>
      <c r="M21" s="12"/>
    </row>
    <row r="22" spans="1:13">
      <c r="A22" s="2">
        <v>40641</v>
      </c>
      <c r="B22" s="2">
        <v>14663</v>
      </c>
      <c r="C22" s="5" t="s">
        <v>16</v>
      </c>
      <c r="D22" s="5" t="s">
        <v>37</v>
      </c>
    </row>
    <row r="23" spans="1:13">
      <c r="A23" s="2">
        <v>40643</v>
      </c>
      <c r="B23" s="2">
        <v>5467</v>
      </c>
      <c r="C23" s="5" t="s">
        <v>20</v>
      </c>
      <c r="D23" s="5" t="s">
        <v>27</v>
      </c>
    </row>
    <row r="24" spans="1:13">
      <c r="A24" s="2">
        <v>40645</v>
      </c>
      <c r="B24" s="2">
        <v>29287</v>
      </c>
      <c r="C24" s="5" t="s">
        <v>22</v>
      </c>
      <c r="D24" s="5" t="s">
        <v>27</v>
      </c>
    </row>
    <row r="25" spans="1:13">
      <c r="A25" s="2">
        <v>40647</v>
      </c>
      <c r="B25" s="2">
        <v>26217</v>
      </c>
      <c r="C25" s="5" t="s">
        <v>12</v>
      </c>
      <c r="D25" s="5" t="s">
        <v>24</v>
      </c>
    </row>
    <row r="26" spans="1:13">
      <c r="A26" s="2">
        <v>40650</v>
      </c>
      <c r="B26" s="2">
        <v>24374</v>
      </c>
      <c r="C26" s="5" t="s">
        <v>2</v>
      </c>
      <c r="D26" s="5" t="s">
        <v>38</v>
      </c>
    </row>
    <row r="27" spans="1:13">
      <c r="A27" s="2">
        <v>40659</v>
      </c>
      <c r="B27" s="2">
        <v>28464</v>
      </c>
      <c r="C27" s="5" t="s">
        <v>2</v>
      </c>
      <c r="D27" s="5" t="s">
        <v>41</v>
      </c>
    </row>
    <row r="28" spans="1:13">
      <c r="A28" s="2">
        <v>40678</v>
      </c>
      <c r="B28" s="2">
        <v>35960</v>
      </c>
      <c r="C28" s="5" t="s">
        <v>21</v>
      </c>
      <c r="D28" s="5" t="s">
        <v>34</v>
      </c>
    </row>
    <row r="29" spans="1:13">
      <c r="A29" s="2">
        <v>40687</v>
      </c>
      <c r="B29" s="2">
        <v>3666</v>
      </c>
      <c r="C29" s="5" t="s">
        <v>16</v>
      </c>
      <c r="D29" s="5" t="s">
        <v>26</v>
      </c>
    </row>
    <row r="30" spans="1:13">
      <c r="A30" s="2">
        <v>40698</v>
      </c>
      <c r="B30" s="2">
        <v>24261</v>
      </c>
      <c r="C30" s="5" t="s">
        <v>46</v>
      </c>
      <c r="D30" s="5" t="s">
        <v>43</v>
      </c>
    </row>
    <row r="31" spans="1:13">
      <c r="A31" s="2">
        <v>40701</v>
      </c>
      <c r="B31" s="2">
        <v>5588</v>
      </c>
      <c r="C31" s="5" t="s">
        <v>5</v>
      </c>
      <c r="D31" s="5" t="s">
        <v>43</v>
      </c>
    </row>
    <row r="32" spans="1:13">
      <c r="A32" s="2">
        <v>40710</v>
      </c>
      <c r="B32" s="2">
        <v>12919</v>
      </c>
      <c r="C32" s="5" t="s">
        <v>18</v>
      </c>
      <c r="D32" s="5" t="s">
        <v>36</v>
      </c>
    </row>
    <row r="33" spans="1:4">
      <c r="A33" s="2">
        <v>40712</v>
      </c>
      <c r="B33" s="2">
        <v>22528</v>
      </c>
      <c r="C33" s="5" t="s">
        <v>0</v>
      </c>
      <c r="D33" s="5" t="s">
        <v>26</v>
      </c>
    </row>
    <row r="34" spans="1:4">
      <c r="A34" s="2">
        <v>40722</v>
      </c>
      <c r="B34" s="2">
        <v>17304</v>
      </c>
      <c r="C34" s="5" t="s">
        <v>21</v>
      </c>
      <c r="D34" s="5" t="s">
        <v>36</v>
      </c>
    </row>
    <row r="35" spans="1:4">
      <c r="A35" s="2">
        <v>40731</v>
      </c>
      <c r="B35" s="2">
        <v>20780</v>
      </c>
      <c r="C35" s="5" t="s">
        <v>4</v>
      </c>
      <c r="D35" s="5" t="s">
        <v>35</v>
      </c>
    </row>
    <row r="36" spans="1:4">
      <c r="A36" s="2">
        <v>40732</v>
      </c>
      <c r="B36" s="2">
        <v>8343</v>
      </c>
      <c r="C36" s="5" t="s">
        <v>22</v>
      </c>
      <c r="D36" s="5" t="s">
        <v>37</v>
      </c>
    </row>
    <row r="37" spans="1:4">
      <c r="A37" s="2">
        <v>40733</v>
      </c>
      <c r="B37" s="2">
        <v>5413</v>
      </c>
      <c r="C37" s="5" t="s">
        <v>12</v>
      </c>
      <c r="D37" s="5" t="s">
        <v>36</v>
      </c>
    </row>
    <row r="38" spans="1:4">
      <c r="A38" s="2">
        <v>40738</v>
      </c>
      <c r="B38" s="2">
        <v>34593</v>
      </c>
      <c r="C38" s="5" t="s">
        <v>22</v>
      </c>
      <c r="D38" s="5" t="s">
        <v>38</v>
      </c>
    </row>
    <row r="39" spans="1:4">
      <c r="A39" s="2">
        <v>40744</v>
      </c>
      <c r="B39" s="2">
        <v>33482</v>
      </c>
      <c r="C39" s="5" t="s">
        <v>11</v>
      </c>
      <c r="D39" s="5" t="s">
        <v>31</v>
      </c>
    </row>
    <row r="40" spans="1:4">
      <c r="A40" s="2">
        <v>40751</v>
      </c>
      <c r="B40" s="2">
        <v>39592</v>
      </c>
      <c r="C40" s="5" t="s">
        <v>3</v>
      </c>
      <c r="D40" s="5" t="s">
        <v>40</v>
      </c>
    </row>
    <row r="41" spans="1:4">
      <c r="A41" s="2">
        <v>40752</v>
      </c>
      <c r="B41" s="2">
        <v>9452</v>
      </c>
      <c r="C41" s="5" t="s">
        <v>16</v>
      </c>
      <c r="D41" s="5" t="s">
        <v>39</v>
      </c>
    </row>
    <row r="42" spans="1:4">
      <c r="A42" s="2">
        <v>40759</v>
      </c>
      <c r="B42" s="2">
        <v>36258</v>
      </c>
      <c r="C42" s="5" t="s">
        <v>4</v>
      </c>
      <c r="D42" s="5" t="s">
        <v>26</v>
      </c>
    </row>
    <row r="43" spans="1:4">
      <c r="A43" s="2">
        <v>40769</v>
      </c>
      <c r="B43" s="2">
        <v>26163</v>
      </c>
      <c r="C43" s="5" t="s">
        <v>18</v>
      </c>
      <c r="D43" s="5" t="s">
        <v>44</v>
      </c>
    </row>
    <row r="44" spans="1:4">
      <c r="A44" s="2">
        <v>40772</v>
      </c>
      <c r="B44" s="2">
        <v>21049</v>
      </c>
      <c r="C44" s="5" t="s">
        <v>13</v>
      </c>
      <c r="D44" s="5" t="s">
        <v>25</v>
      </c>
    </row>
    <row r="45" spans="1:4">
      <c r="A45" s="2">
        <v>40783</v>
      </c>
      <c r="B45" s="2">
        <v>29872</v>
      </c>
      <c r="C45" s="5" t="s">
        <v>7</v>
      </c>
      <c r="D45" s="5" t="s">
        <v>26</v>
      </c>
    </row>
    <row r="46" spans="1:4">
      <c r="A46" s="2">
        <v>40790</v>
      </c>
      <c r="B46" s="2">
        <v>32096</v>
      </c>
      <c r="C46" s="5" t="s">
        <v>6</v>
      </c>
      <c r="D46" s="5" t="s">
        <v>41</v>
      </c>
    </row>
    <row r="47" spans="1:4">
      <c r="A47" s="2">
        <v>40791</v>
      </c>
      <c r="B47" s="2">
        <v>16937</v>
      </c>
      <c r="C47" s="5" t="s">
        <v>13</v>
      </c>
      <c r="D47" s="5" t="s">
        <v>24</v>
      </c>
    </row>
    <row r="48" spans="1:4">
      <c r="A48" s="2">
        <v>40793</v>
      </c>
      <c r="B48" s="2">
        <v>29799</v>
      </c>
      <c r="C48" s="5" t="s">
        <v>8</v>
      </c>
      <c r="D48" s="5" t="s">
        <v>23</v>
      </c>
    </row>
    <row r="49" spans="1:4">
      <c r="A49" s="2">
        <v>40797</v>
      </c>
      <c r="B49" s="2">
        <v>5342</v>
      </c>
      <c r="C49" s="5" t="s">
        <v>20</v>
      </c>
      <c r="D49" s="5" t="s">
        <v>44</v>
      </c>
    </row>
    <row r="50" spans="1:4">
      <c r="A50" s="2">
        <v>40801</v>
      </c>
      <c r="B50" s="2">
        <v>6773</v>
      </c>
      <c r="C50" s="5" t="s">
        <v>19</v>
      </c>
      <c r="D50" s="5" t="s">
        <v>24</v>
      </c>
    </row>
    <row r="51" spans="1:4">
      <c r="A51" s="2">
        <v>40802</v>
      </c>
      <c r="B51" s="2">
        <v>29226</v>
      </c>
      <c r="C51" s="5" t="s">
        <v>17</v>
      </c>
      <c r="D51" s="5" t="s">
        <v>28</v>
      </c>
    </row>
    <row r="52" spans="1:4">
      <c r="A52" s="2">
        <v>40814</v>
      </c>
      <c r="B52" s="2">
        <v>28781</v>
      </c>
      <c r="C52" s="5" t="s">
        <v>16</v>
      </c>
      <c r="D52" s="5" t="s">
        <v>26</v>
      </c>
    </row>
    <row r="53" spans="1:4">
      <c r="A53" s="2">
        <v>40824</v>
      </c>
      <c r="B53" s="2">
        <v>21574</v>
      </c>
      <c r="C53" s="5" t="s">
        <v>19</v>
      </c>
      <c r="D53" s="5" t="s">
        <v>29</v>
      </c>
    </row>
    <row r="54" spans="1:4">
      <c r="A54" s="2">
        <v>40831</v>
      </c>
      <c r="B54" s="2">
        <v>33767</v>
      </c>
      <c r="C54" s="5" t="s">
        <v>46</v>
      </c>
      <c r="D54" s="5" t="s">
        <v>42</v>
      </c>
    </row>
    <row r="55" spans="1:4">
      <c r="A55" s="2">
        <v>40836</v>
      </c>
      <c r="B55" s="2">
        <v>40285</v>
      </c>
      <c r="C55" s="5" t="s">
        <v>5</v>
      </c>
      <c r="D55" s="5" t="s">
        <v>24</v>
      </c>
    </row>
    <row r="56" spans="1:4">
      <c r="A56" s="2">
        <v>40836</v>
      </c>
      <c r="B56" s="2">
        <v>7088</v>
      </c>
      <c r="C56" s="5" t="s">
        <v>8</v>
      </c>
      <c r="D56" s="5" t="s">
        <v>38</v>
      </c>
    </row>
    <row r="57" spans="1:4">
      <c r="A57" s="2">
        <v>40856</v>
      </c>
      <c r="B57" s="2">
        <v>39437</v>
      </c>
      <c r="C57" s="5" t="s">
        <v>9</v>
      </c>
      <c r="D57" s="5" t="s">
        <v>40</v>
      </c>
    </row>
    <row r="58" spans="1:4">
      <c r="A58" s="2">
        <v>40866</v>
      </c>
      <c r="B58" s="2">
        <v>25617</v>
      </c>
      <c r="C58" s="5" t="s">
        <v>13</v>
      </c>
      <c r="D58" s="5" t="s">
        <v>25</v>
      </c>
    </row>
    <row r="59" spans="1:4">
      <c r="A59" s="2">
        <v>40880</v>
      </c>
      <c r="B59" s="2">
        <v>38388</v>
      </c>
      <c r="C59" s="5" t="s">
        <v>6</v>
      </c>
      <c r="D59" s="5" t="s">
        <v>43</v>
      </c>
    </row>
    <row r="60" spans="1:4">
      <c r="A60" s="2">
        <v>40882</v>
      </c>
      <c r="B60" s="2">
        <v>25781</v>
      </c>
      <c r="C60" s="5" t="s">
        <v>9</v>
      </c>
      <c r="D60" s="5" t="s">
        <v>42</v>
      </c>
    </row>
    <row r="61" spans="1:4">
      <c r="A61" s="2">
        <v>40894</v>
      </c>
      <c r="B61" s="2">
        <v>30930</v>
      </c>
      <c r="C61" s="5" t="s">
        <v>19</v>
      </c>
      <c r="D61" s="5" t="s">
        <v>26</v>
      </c>
    </row>
    <row r="62" spans="1:4">
      <c r="A62" s="2">
        <v>40896</v>
      </c>
      <c r="B62" s="2">
        <v>13059</v>
      </c>
      <c r="C62" s="5" t="s">
        <v>4</v>
      </c>
      <c r="D62" s="5" t="s">
        <v>37</v>
      </c>
    </row>
    <row r="63" spans="1:4">
      <c r="A63" s="2">
        <v>40899</v>
      </c>
      <c r="B63" s="2">
        <v>24366</v>
      </c>
      <c r="C63" s="5" t="s">
        <v>15</v>
      </c>
      <c r="D63" s="5" t="s">
        <v>35</v>
      </c>
    </row>
  </sheetData>
  <mergeCells count="2">
    <mergeCell ref="M16:M17"/>
    <mergeCell ref="M20:M21"/>
  </mergeCells>
  <conditionalFormatting sqref="C3:D63">
    <cfRule type="expression" dxfId="3" priority="2" stopIfTrue="1">
      <formula>$A3=$F$8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3">
    <tabColor rgb="FF00B050"/>
  </sheetPr>
  <dimension ref="A1:L63"/>
  <sheetViews>
    <sheetView topLeftCell="B1" workbookViewId="0">
      <selection activeCell="B3" sqref="B3"/>
    </sheetView>
  </sheetViews>
  <sheetFormatPr baseColWidth="10" defaultRowHeight="12.75"/>
  <cols>
    <col min="1" max="1" width="10.85546875" hidden="1" customWidth="1"/>
    <col min="9" max="10" width="16.85546875" customWidth="1"/>
    <col min="11" max="11" width="25.42578125" bestFit="1" customWidth="1"/>
  </cols>
  <sheetData>
    <row r="1" spans="1:12">
      <c r="A1">
        <f ca="1">YEAR(TODAY())</f>
        <v>2011</v>
      </c>
    </row>
    <row r="2" spans="1:12">
      <c r="B2" s="9" t="s">
        <v>108</v>
      </c>
      <c r="C2" s="14" t="s">
        <v>109</v>
      </c>
      <c r="D2" s="4" t="s">
        <v>47</v>
      </c>
      <c r="E2" s="4" t="s">
        <v>48</v>
      </c>
      <c r="G2" s="8">
        <f ca="1">DATE(YEAR(TODAY()),1,1)</f>
        <v>40544</v>
      </c>
      <c r="H2" s="8">
        <f ca="1">DATE(YEAR(TODAY()),12,31)</f>
        <v>40908</v>
      </c>
    </row>
    <row r="3" spans="1:12">
      <c r="A3" s="2">
        <v>40550</v>
      </c>
      <c r="B3" s="2">
        <v>9528</v>
      </c>
      <c r="C3" s="15" t="str">
        <f>TEXT(B3,"TT.MM")</f>
        <v>31.01</v>
      </c>
      <c r="D3" s="5" t="s">
        <v>6</v>
      </c>
      <c r="E3" s="5" t="s">
        <v>31</v>
      </c>
    </row>
    <row r="4" spans="1:12">
      <c r="A4" s="2">
        <v>40552</v>
      </c>
      <c r="B4" s="2">
        <v>23004</v>
      </c>
      <c r="C4" s="15" t="str">
        <f>TEXT(B4,"TT.MM")</f>
        <v>24.12</v>
      </c>
      <c r="D4" s="5" t="s">
        <v>9</v>
      </c>
      <c r="E4" s="5" t="s">
        <v>45</v>
      </c>
    </row>
    <row r="5" spans="1:12">
      <c r="A5" s="2">
        <v>40555</v>
      </c>
      <c r="B5" s="2">
        <v>13340</v>
      </c>
      <c r="C5" s="15" t="str">
        <f t="shared" ref="C5:C63" si="0">TEXT(B5,"TT.MM")</f>
        <v>09.07</v>
      </c>
      <c r="D5" s="5" t="s">
        <v>15</v>
      </c>
      <c r="E5" s="5" t="s">
        <v>26</v>
      </c>
    </row>
    <row r="6" spans="1:12">
      <c r="A6" s="2">
        <v>40562</v>
      </c>
      <c r="B6" s="2">
        <v>15544</v>
      </c>
      <c r="C6" s="15" t="str">
        <f t="shared" si="0"/>
        <v>22.07</v>
      </c>
      <c r="D6" s="5" t="s">
        <v>2</v>
      </c>
      <c r="E6" s="5" t="s">
        <v>40</v>
      </c>
    </row>
    <row r="7" spans="1:12">
      <c r="A7" s="2">
        <v>40564</v>
      </c>
      <c r="B7" s="2">
        <v>27895</v>
      </c>
      <c r="C7" s="15" t="str">
        <f t="shared" si="0"/>
        <v>15.05</v>
      </c>
      <c r="D7" s="5" t="s">
        <v>46</v>
      </c>
      <c r="E7" s="5" t="s">
        <v>26</v>
      </c>
      <c r="K7" s="6"/>
    </row>
    <row r="8" spans="1:12" ht="24" customHeight="1">
      <c r="A8" s="2">
        <v>40567</v>
      </c>
      <c r="B8" s="2">
        <v>28241</v>
      </c>
      <c r="C8" s="15" t="str">
        <f t="shared" si="0"/>
        <v>26.04</v>
      </c>
      <c r="D8" s="5" t="s">
        <v>6</v>
      </c>
      <c r="E8" s="5" t="s">
        <v>25</v>
      </c>
      <c r="G8" s="11">
        <f ca="1">TODAY()</f>
        <v>40573</v>
      </c>
      <c r="I8" s="13" t="str">
        <f ca="1">IF(ISNA(VLOOKUP(TEXT(G8,"TT.MM"),$C$2:$E$63,2,0)),CHAR(76),CHAR(74))</f>
        <v>L</v>
      </c>
    </row>
    <row r="9" spans="1:12" ht="24" customHeight="1">
      <c r="A9" s="2">
        <v>40578</v>
      </c>
      <c r="B9" s="2">
        <v>6716</v>
      </c>
      <c r="C9" s="15" t="str">
        <f t="shared" si="0"/>
        <v>21.05</v>
      </c>
      <c r="D9" s="5" t="s">
        <v>5</v>
      </c>
      <c r="E9" s="5" t="s">
        <v>27</v>
      </c>
      <c r="I9" s="13"/>
    </row>
    <row r="10" spans="1:12">
      <c r="A10" s="2">
        <v>40588</v>
      </c>
      <c r="B10" s="2">
        <v>32078</v>
      </c>
      <c r="C10" s="15" t="str">
        <f t="shared" si="0"/>
        <v>28.10</v>
      </c>
      <c r="D10" s="5" t="s">
        <v>0</v>
      </c>
      <c r="E10" s="5" t="s">
        <v>37</v>
      </c>
    </row>
    <row r="11" spans="1:12">
      <c r="A11" s="2">
        <v>40589</v>
      </c>
      <c r="B11" s="2">
        <v>6089</v>
      </c>
      <c r="C11" s="15" t="str">
        <f t="shared" si="0"/>
        <v>01.09</v>
      </c>
      <c r="D11" s="5" t="s">
        <v>15</v>
      </c>
      <c r="E11" s="5" t="s">
        <v>28</v>
      </c>
    </row>
    <row r="12" spans="1:12">
      <c r="A12" s="2">
        <v>40590</v>
      </c>
      <c r="B12" s="2">
        <v>40515</v>
      </c>
      <c r="C12" s="15" t="str">
        <f t="shared" si="0"/>
        <v>03.12</v>
      </c>
      <c r="D12" s="5" t="s">
        <v>14</v>
      </c>
      <c r="E12" s="5" t="s">
        <v>31</v>
      </c>
    </row>
    <row r="13" spans="1:12">
      <c r="A13" s="2">
        <v>40598</v>
      </c>
      <c r="B13" s="2">
        <v>17726</v>
      </c>
      <c r="C13" s="15" t="str">
        <f t="shared" si="0"/>
        <v>12.07</v>
      </c>
      <c r="D13" s="5" t="s">
        <v>20</v>
      </c>
      <c r="E13" s="5" t="s">
        <v>36</v>
      </c>
    </row>
    <row r="14" spans="1:12">
      <c r="A14" s="2">
        <v>40605</v>
      </c>
      <c r="B14" s="2">
        <v>28646</v>
      </c>
      <c r="C14" s="15" t="str">
        <f t="shared" si="0"/>
        <v>05.06</v>
      </c>
      <c r="D14" s="5" t="s">
        <v>3</v>
      </c>
      <c r="E14" s="5" t="s">
        <v>38</v>
      </c>
      <c r="L14" s="12"/>
    </row>
    <row r="15" spans="1:12" ht="19.5" customHeight="1">
      <c r="A15" s="2">
        <v>40605</v>
      </c>
      <c r="B15" s="2">
        <v>12758</v>
      </c>
      <c r="C15" s="15" t="str">
        <f t="shared" si="0"/>
        <v>05.12</v>
      </c>
      <c r="D15" s="5" t="s">
        <v>16</v>
      </c>
      <c r="E15" s="5" t="s">
        <v>26</v>
      </c>
      <c r="L15" s="12"/>
    </row>
    <row r="16" spans="1:12">
      <c r="A16" s="2">
        <v>40616</v>
      </c>
      <c r="B16" s="2">
        <v>33611</v>
      </c>
      <c r="C16" s="15" t="str">
        <f t="shared" si="0"/>
        <v>08.01</v>
      </c>
      <c r="D16" s="5" t="s">
        <v>8</v>
      </c>
      <c r="E16" s="5" t="s">
        <v>41</v>
      </c>
    </row>
    <row r="17" spans="1:12">
      <c r="A17" s="2">
        <v>40618</v>
      </c>
      <c r="B17" s="2">
        <v>26040</v>
      </c>
      <c r="C17" s="15" t="str">
        <f t="shared" si="0"/>
        <v>17.04</v>
      </c>
      <c r="D17" s="5" t="s">
        <v>13</v>
      </c>
      <c r="E17" s="5" t="s">
        <v>35</v>
      </c>
    </row>
    <row r="18" spans="1:12">
      <c r="A18" s="2">
        <v>40630</v>
      </c>
      <c r="B18" s="2">
        <v>22872</v>
      </c>
      <c r="C18" s="15" t="str">
        <f t="shared" si="0"/>
        <v>14.08</v>
      </c>
      <c r="D18" s="5" t="s">
        <v>0</v>
      </c>
      <c r="E18" s="5" t="s">
        <v>29</v>
      </c>
      <c r="L18" s="12"/>
    </row>
    <row r="19" spans="1:12" ht="18" customHeight="1">
      <c r="A19" s="2">
        <v>40634</v>
      </c>
      <c r="B19" s="2">
        <v>29498</v>
      </c>
      <c r="C19" s="15" t="str">
        <f t="shared" si="0"/>
        <v>04.10</v>
      </c>
      <c r="D19" s="5" t="s">
        <v>8</v>
      </c>
      <c r="E19" s="5" t="s">
        <v>35</v>
      </c>
      <c r="L19" s="12"/>
    </row>
    <row r="20" spans="1:12">
      <c r="A20" s="2">
        <v>40636</v>
      </c>
      <c r="B20" s="2">
        <v>4153</v>
      </c>
      <c r="C20" s="15" t="str">
        <f t="shared" si="0"/>
        <v>15.05</v>
      </c>
      <c r="D20" s="5" t="s">
        <v>19</v>
      </c>
      <c r="E20" s="5" t="s">
        <v>26</v>
      </c>
    </row>
    <row r="21" spans="1:12">
      <c r="A21" s="2">
        <v>40638</v>
      </c>
      <c r="B21" s="2">
        <v>4020</v>
      </c>
      <c r="C21" s="15" t="str">
        <f t="shared" si="0"/>
        <v>02.01</v>
      </c>
      <c r="D21" s="5" t="s">
        <v>4</v>
      </c>
      <c r="E21" s="5" t="s">
        <v>38</v>
      </c>
    </row>
    <row r="22" spans="1:12">
      <c r="A22" s="2">
        <v>40641</v>
      </c>
      <c r="B22" s="2">
        <v>14663</v>
      </c>
      <c r="C22" s="15" t="str">
        <f t="shared" si="0"/>
        <v>22.02</v>
      </c>
      <c r="D22" s="5" t="s">
        <v>16</v>
      </c>
      <c r="E22" s="5" t="s">
        <v>37</v>
      </c>
    </row>
    <row r="23" spans="1:12">
      <c r="A23" s="2">
        <v>40643</v>
      </c>
      <c r="B23" s="2">
        <v>5467</v>
      </c>
      <c r="C23" s="15" t="str">
        <f t="shared" si="0"/>
        <v>19.12</v>
      </c>
      <c r="D23" s="5" t="s">
        <v>20</v>
      </c>
      <c r="E23" s="5" t="s">
        <v>27</v>
      </c>
    </row>
    <row r="24" spans="1:12">
      <c r="A24" s="2">
        <v>40645</v>
      </c>
      <c r="B24" s="2">
        <v>29287</v>
      </c>
      <c r="C24" s="15" t="str">
        <f t="shared" si="0"/>
        <v>07.03</v>
      </c>
      <c r="D24" s="5" t="s">
        <v>22</v>
      </c>
      <c r="E24" s="5" t="s">
        <v>27</v>
      </c>
    </row>
    <row r="25" spans="1:12">
      <c r="A25" s="2">
        <v>40647</v>
      </c>
      <c r="B25" s="2">
        <v>26217</v>
      </c>
      <c r="C25" s="15" t="str">
        <f t="shared" si="0"/>
        <v>11.10</v>
      </c>
      <c r="D25" s="5" t="s">
        <v>12</v>
      </c>
      <c r="E25" s="5" t="s">
        <v>24</v>
      </c>
    </row>
    <row r="26" spans="1:12">
      <c r="A26" s="2">
        <v>40650</v>
      </c>
      <c r="B26" s="2">
        <v>24374</v>
      </c>
      <c r="C26" s="15" t="str">
        <f t="shared" si="0"/>
        <v>24.09</v>
      </c>
      <c r="D26" s="5" t="s">
        <v>2</v>
      </c>
      <c r="E26" s="5" t="s">
        <v>38</v>
      </c>
    </row>
    <row r="27" spans="1:12">
      <c r="A27" s="2">
        <v>40659</v>
      </c>
      <c r="B27" s="2">
        <v>28464</v>
      </c>
      <c r="C27" s="15" t="str">
        <f t="shared" si="0"/>
        <v>05.12</v>
      </c>
      <c r="D27" s="5" t="s">
        <v>2</v>
      </c>
      <c r="E27" s="5" t="s">
        <v>41</v>
      </c>
    </row>
    <row r="28" spans="1:12">
      <c r="A28" s="2">
        <v>40678</v>
      </c>
      <c r="B28" s="2">
        <v>35960</v>
      </c>
      <c r="C28" s="15" t="str">
        <f t="shared" si="0"/>
        <v>14.06</v>
      </c>
      <c r="D28" s="5" t="s">
        <v>21</v>
      </c>
      <c r="E28" s="5" t="s">
        <v>34</v>
      </c>
    </row>
    <row r="29" spans="1:12">
      <c r="A29" s="2">
        <v>40687</v>
      </c>
      <c r="B29" s="2">
        <v>3666</v>
      </c>
      <c r="C29" s="15" t="str">
        <f t="shared" si="0"/>
        <v>13.01</v>
      </c>
      <c r="D29" s="5" t="s">
        <v>16</v>
      </c>
      <c r="E29" s="5" t="s">
        <v>26</v>
      </c>
    </row>
    <row r="30" spans="1:12">
      <c r="A30" s="2">
        <v>40698</v>
      </c>
      <c r="B30" s="2">
        <v>24261</v>
      </c>
      <c r="C30" s="15" t="str">
        <f t="shared" si="0"/>
        <v>03.06</v>
      </c>
      <c r="D30" s="5" t="s">
        <v>46</v>
      </c>
      <c r="E30" s="5" t="s">
        <v>43</v>
      </c>
    </row>
    <row r="31" spans="1:12">
      <c r="A31" s="2">
        <v>40701</v>
      </c>
      <c r="B31" s="2">
        <v>5588</v>
      </c>
      <c r="C31" s="15" t="str">
        <f t="shared" si="0"/>
        <v>19.04</v>
      </c>
      <c r="D31" s="5" t="s">
        <v>5</v>
      </c>
      <c r="E31" s="5" t="s">
        <v>43</v>
      </c>
    </row>
    <row r="32" spans="1:12">
      <c r="A32" s="2">
        <v>40710</v>
      </c>
      <c r="B32" s="2">
        <v>12919</v>
      </c>
      <c r="C32" s="15" t="str">
        <f t="shared" si="0"/>
        <v>15.05</v>
      </c>
      <c r="D32" s="5" t="s">
        <v>18</v>
      </c>
      <c r="E32" s="5" t="s">
        <v>36</v>
      </c>
    </row>
    <row r="33" spans="1:5">
      <c r="A33" s="2">
        <v>40712</v>
      </c>
      <c r="B33" s="2">
        <v>22528</v>
      </c>
      <c r="C33" s="15" t="str">
        <f t="shared" si="0"/>
        <v>04.09</v>
      </c>
      <c r="D33" s="5" t="s">
        <v>0</v>
      </c>
      <c r="E33" s="5" t="s">
        <v>26</v>
      </c>
    </row>
    <row r="34" spans="1:5">
      <c r="A34" s="2">
        <v>40722</v>
      </c>
      <c r="B34" s="2">
        <v>17304</v>
      </c>
      <c r="C34" s="15" t="str">
        <f t="shared" si="0"/>
        <v>17.05</v>
      </c>
      <c r="D34" s="5" t="s">
        <v>21</v>
      </c>
      <c r="E34" s="5" t="s">
        <v>36</v>
      </c>
    </row>
    <row r="35" spans="1:5">
      <c r="A35" s="2">
        <v>40731</v>
      </c>
      <c r="B35" s="2">
        <v>20780</v>
      </c>
      <c r="C35" s="15" t="str">
        <f t="shared" si="0"/>
        <v>21.11</v>
      </c>
      <c r="D35" s="5" t="s">
        <v>4</v>
      </c>
      <c r="E35" s="5" t="s">
        <v>35</v>
      </c>
    </row>
    <row r="36" spans="1:5">
      <c r="A36" s="2">
        <v>40732</v>
      </c>
      <c r="B36" s="2">
        <v>8343</v>
      </c>
      <c r="C36" s="15" t="str">
        <f t="shared" si="0"/>
        <v>03.11</v>
      </c>
      <c r="D36" s="5" t="s">
        <v>22</v>
      </c>
      <c r="E36" s="5" t="s">
        <v>37</v>
      </c>
    </row>
    <row r="37" spans="1:5">
      <c r="A37" s="2">
        <v>40733</v>
      </c>
      <c r="B37" s="2">
        <v>5413</v>
      </c>
      <c r="C37" s="15" t="str">
        <f t="shared" si="0"/>
        <v>26.10</v>
      </c>
      <c r="D37" s="5" t="s">
        <v>12</v>
      </c>
      <c r="E37" s="5" t="s">
        <v>36</v>
      </c>
    </row>
    <row r="38" spans="1:5">
      <c r="A38" s="2">
        <v>40738</v>
      </c>
      <c r="B38" s="2">
        <v>34593</v>
      </c>
      <c r="C38" s="15" t="str">
        <f t="shared" si="0"/>
        <v>16.09</v>
      </c>
      <c r="D38" s="5" t="s">
        <v>22</v>
      </c>
      <c r="E38" s="5" t="s">
        <v>38</v>
      </c>
    </row>
    <row r="39" spans="1:5">
      <c r="A39" s="2">
        <v>40744</v>
      </c>
      <c r="B39" s="2">
        <v>33482</v>
      </c>
      <c r="C39" s="15" t="str">
        <f t="shared" si="0"/>
        <v>01.09</v>
      </c>
      <c r="D39" s="5" t="s">
        <v>11</v>
      </c>
      <c r="E39" s="5" t="s">
        <v>31</v>
      </c>
    </row>
    <row r="40" spans="1:5">
      <c r="A40" s="2">
        <v>40751</v>
      </c>
      <c r="B40" s="2">
        <v>39592</v>
      </c>
      <c r="C40" s="15" t="str">
        <f t="shared" si="0"/>
        <v>24.05</v>
      </c>
      <c r="D40" s="5" t="s">
        <v>3</v>
      </c>
      <c r="E40" s="5" t="s">
        <v>40</v>
      </c>
    </row>
    <row r="41" spans="1:5">
      <c r="A41" s="2">
        <v>40752</v>
      </c>
      <c r="B41" s="2">
        <v>9452</v>
      </c>
      <c r="C41" s="15" t="str">
        <f t="shared" si="0"/>
        <v>16.11</v>
      </c>
      <c r="D41" s="5" t="s">
        <v>16</v>
      </c>
      <c r="E41" s="5" t="s">
        <v>39</v>
      </c>
    </row>
    <row r="42" spans="1:5">
      <c r="A42" s="2">
        <v>40759</v>
      </c>
      <c r="B42" s="2">
        <v>36258</v>
      </c>
      <c r="C42" s="15" t="str">
        <f t="shared" si="0"/>
        <v>08.04</v>
      </c>
      <c r="D42" s="5" t="s">
        <v>4</v>
      </c>
      <c r="E42" s="5" t="s">
        <v>26</v>
      </c>
    </row>
    <row r="43" spans="1:5">
      <c r="A43" s="2">
        <v>40769</v>
      </c>
      <c r="B43" s="2">
        <v>26163</v>
      </c>
      <c r="C43" s="15" t="str">
        <f t="shared" si="0"/>
        <v>18.08</v>
      </c>
      <c r="D43" s="5" t="s">
        <v>18</v>
      </c>
      <c r="E43" s="5" t="s">
        <v>44</v>
      </c>
    </row>
    <row r="44" spans="1:5">
      <c r="A44" s="2">
        <v>40772</v>
      </c>
      <c r="B44" s="2">
        <v>21049</v>
      </c>
      <c r="C44" s="15" t="str">
        <f t="shared" si="0"/>
        <v>17.08</v>
      </c>
      <c r="D44" s="5" t="s">
        <v>13</v>
      </c>
      <c r="E44" s="5" t="s">
        <v>25</v>
      </c>
    </row>
    <row r="45" spans="1:5">
      <c r="A45" s="2">
        <v>40783</v>
      </c>
      <c r="B45" s="2">
        <v>29872</v>
      </c>
      <c r="C45" s="15" t="str">
        <f t="shared" si="0"/>
        <v>13.10</v>
      </c>
      <c r="D45" s="5" t="s">
        <v>7</v>
      </c>
      <c r="E45" s="5" t="s">
        <v>26</v>
      </c>
    </row>
    <row r="46" spans="1:5">
      <c r="A46" s="2">
        <v>40790</v>
      </c>
      <c r="B46" s="2">
        <v>32096</v>
      </c>
      <c r="C46" s="15" t="str">
        <f t="shared" si="0"/>
        <v>15.11</v>
      </c>
      <c r="D46" s="5" t="s">
        <v>6</v>
      </c>
      <c r="E46" s="5" t="s">
        <v>41</v>
      </c>
    </row>
    <row r="47" spans="1:5">
      <c r="A47" s="2">
        <v>40791</v>
      </c>
      <c r="B47" s="2">
        <v>16937</v>
      </c>
      <c r="C47" s="15" t="str">
        <f t="shared" si="0"/>
        <v>15.05</v>
      </c>
      <c r="D47" s="5" t="s">
        <v>13</v>
      </c>
      <c r="E47" s="5" t="s">
        <v>24</v>
      </c>
    </row>
    <row r="48" spans="1:5">
      <c r="A48" s="2">
        <v>40793</v>
      </c>
      <c r="B48" s="2">
        <v>29799</v>
      </c>
      <c r="C48" s="15" t="str">
        <f t="shared" si="0"/>
        <v>01.08</v>
      </c>
      <c r="D48" s="5" t="s">
        <v>8</v>
      </c>
      <c r="E48" s="5" t="s">
        <v>23</v>
      </c>
    </row>
    <row r="49" spans="1:5">
      <c r="A49" s="2">
        <v>40797</v>
      </c>
      <c r="B49" s="2">
        <v>5342</v>
      </c>
      <c r="C49" s="15" t="str">
        <f t="shared" si="0"/>
        <v>16.08</v>
      </c>
      <c r="D49" s="5" t="s">
        <v>20</v>
      </c>
      <c r="E49" s="5" t="s">
        <v>44</v>
      </c>
    </row>
    <row r="50" spans="1:5">
      <c r="A50" s="2">
        <v>40801</v>
      </c>
      <c r="B50" s="2">
        <v>6773</v>
      </c>
      <c r="C50" s="15" t="str">
        <f t="shared" si="0"/>
        <v>17.07</v>
      </c>
      <c r="D50" s="5" t="s">
        <v>19</v>
      </c>
      <c r="E50" s="5" t="s">
        <v>24</v>
      </c>
    </row>
    <row r="51" spans="1:5">
      <c r="A51" s="2">
        <v>40802</v>
      </c>
      <c r="B51" s="2">
        <v>29226</v>
      </c>
      <c r="C51" s="15" t="str">
        <f t="shared" si="0"/>
        <v>06.01</v>
      </c>
      <c r="D51" s="5" t="s">
        <v>17</v>
      </c>
      <c r="E51" s="5" t="s">
        <v>28</v>
      </c>
    </row>
    <row r="52" spans="1:5">
      <c r="A52" s="2">
        <v>40814</v>
      </c>
      <c r="B52" s="2">
        <v>28781</v>
      </c>
      <c r="C52" s="15" t="str">
        <f t="shared" si="0"/>
        <v>18.10</v>
      </c>
      <c r="D52" s="5" t="s">
        <v>16</v>
      </c>
      <c r="E52" s="5" t="s">
        <v>26</v>
      </c>
    </row>
    <row r="53" spans="1:5">
      <c r="A53" s="2">
        <v>40824</v>
      </c>
      <c r="B53" s="2">
        <v>21574</v>
      </c>
      <c r="C53" s="15" t="str">
        <f t="shared" si="0"/>
        <v>24.01</v>
      </c>
      <c r="D53" s="5" t="s">
        <v>19</v>
      </c>
      <c r="E53" s="5" t="s">
        <v>29</v>
      </c>
    </row>
    <row r="54" spans="1:5">
      <c r="A54" s="2">
        <v>40831</v>
      </c>
      <c r="B54" s="2">
        <v>33767</v>
      </c>
      <c r="C54" s="15" t="str">
        <f t="shared" si="0"/>
        <v>12.06</v>
      </c>
      <c r="D54" s="5" t="s">
        <v>46</v>
      </c>
      <c r="E54" s="5" t="s">
        <v>42</v>
      </c>
    </row>
    <row r="55" spans="1:5">
      <c r="A55" s="2">
        <v>40836</v>
      </c>
      <c r="B55" s="2">
        <v>40285</v>
      </c>
      <c r="C55" s="15" t="str">
        <f t="shared" si="0"/>
        <v>17.04</v>
      </c>
      <c r="D55" s="5" t="s">
        <v>5</v>
      </c>
      <c r="E55" s="5" t="s">
        <v>24</v>
      </c>
    </row>
    <row r="56" spans="1:5">
      <c r="A56" s="2">
        <v>40836</v>
      </c>
      <c r="B56" s="2">
        <v>7088</v>
      </c>
      <c r="C56" s="15" t="str">
        <f t="shared" si="0"/>
        <v>28.05</v>
      </c>
      <c r="D56" s="5" t="s">
        <v>8</v>
      </c>
      <c r="E56" s="5" t="s">
        <v>38</v>
      </c>
    </row>
    <row r="57" spans="1:5">
      <c r="A57" s="2">
        <v>40856</v>
      </c>
      <c r="B57" s="2">
        <v>39437</v>
      </c>
      <c r="C57" s="15" t="str">
        <f t="shared" si="0"/>
        <v>21.12</v>
      </c>
      <c r="D57" s="5" t="s">
        <v>9</v>
      </c>
      <c r="E57" s="5" t="s">
        <v>40</v>
      </c>
    </row>
    <row r="58" spans="1:5">
      <c r="A58" s="2">
        <v>40866</v>
      </c>
      <c r="B58" s="2">
        <v>25617</v>
      </c>
      <c r="C58" s="15" t="str">
        <f t="shared" si="0"/>
        <v>18.02</v>
      </c>
      <c r="D58" s="5" t="s">
        <v>13</v>
      </c>
      <c r="E58" s="5" t="s">
        <v>25</v>
      </c>
    </row>
    <row r="59" spans="1:5">
      <c r="A59" s="2">
        <v>40880</v>
      </c>
      <c r="B59" s="2">
        <v>38388</v>
      </c>
      <c r="C59" s="15" t="str">
        <f t="shared" si="0"/>
        <v>05.02</v>
      </c>
      <c r="D59" s="5" t="s">
        <v>6</v>
      </c>
      <c r="E59" s="5" t="s">
        <v>43</v>
      </c>
    </row>
    <row r="60" spans="1:5">
      <c r="A60" s="2">
        <v>40882</v>
      </c>
      <c r="B60" s="2">
        <v>25781</v>
      </c>
      <c r="C60" s="15" t="str">
        <f t="shared" si="0"/>
        <v>01.08</v>
      </c>
      <c r="D60" s="5" t="s">
        <v>9</v>
      </c>
      <c r="E60" s="5" t="s">
        <v>42</v>
      </c>
    </row>
    <row r="61" spans="1:5">
      <c r="A61" s="2">
        <v>40894</v>
      </c>
      <c r="B61" s="2">
        <v>30930</v>
      </c>
      <c r="C61" s="15" t="str">
        <f t="shared" si="0"/>
        <v>05.09</v>
      </c>
      <c r="D61" s="5" t="s">
        <v>19</v>
      </c>
      <c r="E61" s="5" t="s">
        <v>26</v>
      </c>
    </row>
    <row r="62" spans="1:5">
      <c r="A62" s="2">
        <v>40896</v>
      </c>
      <c r="B62" s="2">
        <v>13059</v>
      </c>
      <c r="C62" s="15" t="str">
        <f t="shared" si="0"/>
        <v>02.10</v>
      </c>
      <c r="D62" s="5" t="s">
        <v>4</v>
      </c>
      <c r="E62" s="5" t="s">
        <v>37</v>
      </c>
    </row>
    <row r="63" spans="1:5">
      <c r="A63" s="2">
        <v>40899</v>
      </c>
      <c r="B63" s="2">
        <v>24366</v>
      </c>
      <c r="C63" s="15" t="str">
        <f t="shared" si="0"/>
        <v>16.09</v>
      </c>
      <c r="D63" s="5" t="s">
        <v>15</v>
      </c>
      <c r="E63" s="5" t="s">
        <v>35</v>
      </c>
    </row>
  </sheetData>
  <mergeCells count="3">
    <mergeCell ref="L14:L15"/>
    <mergeCell ref="L18:L19"/>
    <mergeCell ref="I8:I9"/>
  </mergeCells>
  <conditionalFormatting sqref="D3:E63">
    <cfRule type="expression" dxfId="2" priority="3" stopIfTrue="1">
      <formula>$A3=$G$8</formula>
    </cfRule>
  </conditionalFormatting>
  <conditionalFormatting sqref="I8:I9">
    <cfRule type="expression" dxfId="0" priority="1" stopIfTrue="1">
      <formula>I8=CHAR(76)</formula>
    </cfRule>
    <cfRule type="expression" dxfId="1" priority="2" stopIfTrue="1">
      <formula>I8=CHAR(74)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20</vt:i4>
      </vt:variant>
    </vt:vector>
  </HeadingPairs>
  <TitlesOfParts>
    <vt:vector size="25" baseType="lpstr">
      <vt:lpstr>Tabelle1</vt:lpstr>
      <vt:lpstr>Tabelle2</vt:lpstr>
      <vt:lpstr>Tabelle3</vt:lpstr>
      <vt:lpstr>Aufgabe</vt:lpstr>
      <vt:lpstr>Lösung</vt:lpstr>
      <vt:lpstr>Aufgabe!Anf</vt:lpstr>
      <vt:lpstr>Lösung!Anf</vt:lpstr>
      <vt:lpstr>Anf</vt:lpstr>
      <vt:lpstr>Aufgabe!Anfang</vt:lpstr>
      <vt:lpstr>Lösung!Anfang</vt:lpstr>
      <vt:lpstr>Anfang</vt:lpstr>
      <vt:lpstr>Aufgabe!End</vt:lpstr>
      <vt:lpstr>Lösung!End</vt:lpstr>
      <vt:lpstr>End</vt:lpstr>
      <vt:lpstr>Aufgabe!Ende</vt:lpstr>
      <vt:lpstr>Lösung!Ende</vt:lpstr>
      <vt:lpstr>Ende</vt:lpstr>
      <vt:lpstr>Aufgabe!Link</vt:lpstr>
      <vt:lpstr>Lösung!Link</vt:lpstr>
      <vt:lpstr>Link</vt:lpstr>
      <vt:lpstr>Namen</vt:lpstr>
      <vt:lpstr>Aufgabe!Suchkriterien</vt:lpstr>
      <vt:lpstr>Lösung!Suchkriterien</vt:lpstr>
      <vt:lpstr>Tabelle3!Suchkriterien</vt:lpstr>
      <vt:lpstr>Vornamen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</dc:creator>
  <cp:lastModifiedBy>Helmut Mittelbach</cp:lastModifiedBy>
  <dcterms:created xsi:type="dcterms:W3CDTF">2006-12-01T10:20:10Z</dcterms:created>
  <dcterms:modified xsi:type="dcterms:W3CDTF">2011-01-30T11:34:23Z</dcterms:modified>
</cp:coreProperties>
</file>