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240" yWindow="285" windowWidth="16155" windowHeight="8700"/>
  </bookViews>
  <sheets>
    <sheet name="Aufgabe" sheetId="2" r:id="rId1"/>
    <sheet name="Lösung" sheetId="1" r:id="rId2"/>
  </sheets>
  <definedNames>
    <definedName name="Ostern" localSheetId="0">TRUNC(DATE(Aufgabe!$A$2,3,56-MOD(MOD(Aufgabe!$A$2,19)*10.63+5,29))/7)*7+1</definedName>
    <definedName name="Ostern">TRUNC(DATE(Lösung!$A$2,3,56-MOD(MOD(Lösung!$A$2,19)*10.63+5,29))/7)*7+1</definedName>
  </definedNames>
  <calcPr calcId="124519"/>
  <webPublishing codePage="1252"/>
</workbook>
</file>

<file path=xl/calcChain.xml><?xml version="1.0" encoding="utf-8"?>
<calcChain xmlns="http://schemas.openxmlformats.org/spreadsheetml/2006/main">
  <c r="A3" i="1"/>
  <c r="A3" i="2"/>
  <c r="A4" i="1"/>
  <c r="C4" s="1"/>
  <c r="C10" a="1"/>
  <c r="C1" a="1"/>
  <c r="C10" l="1"/>
  <c r="C1"/>
</calcChain>
</file>

<file path=xl/sharedStrings.xml><?xml version="1.0" encoding="utf-8"?>
<sst xmlns="http://schemas.openxmlformats.org/spreadsheetml/2006/main" count="4" uniqueCount="4">
  <si>
    <r>
      <t>MAX</t>
    </r>
    <r>
      <rPr>
        <sz val="10"/>
        <color indexed="10"/>
        <rFont val="Arial"/>
        <family val="2"/>
      </rPr>
      <t>((KÜRZEN(DATUM(ZEILE(INDIREKT($A$2&amp;":"&amp;$A$3));3;56-REST(REST(ZEILE(INDIREKT($A$2&amp;":"&amp;$A$3));19)*10,63+5;29))/7)*7+1</t>
    </r>
    <r>
      <rPr>
        <sz val="10"/>
        <rFont val="Arial"/>
        <family val="2"/>
      </rPr>
      <t>=</t>
    </r>
    <r>
      <rPr>
        <sz val="10"/>
        <color indexed="12"/>
        <rFont val="Arial"/>
        <family val="2"/>
      </rPr>
      <t>DATUM(ZEILE(INDIREKT($A$2 &amp; ":" &amp; $A$3));4;1))</t>
    </r>
    <r>
      <rPr>
        <sz val="10"/>
        <rFont val="Arial"/>
        <family val="2"/>
      </rPr>
      <t>*</t>
    </r>
    <r>
      <rPr>
        <sz val="10"/>
        <color indexed="10"/>
        <rFont val="Arial"/>
        <family val="2"/>
      </rPr>
      <t>(KÜRZEN(DATUM(ZEILE(INDIREKT($A$2&amp;":"&amp;$A$3));3;56-REST(REST(ZEILE(INDIREKT($A$2&amp;":"&amp;$A$3));19)*10,63+5;29))/7)*7+1))</t>
    </r>
  </si>
  <si>
    <t>Zeit von… bis..</t>
  </si>
  <si>
    <t>oder noch allgemeiner: In welchem Jahr fiel Ostern letztmalig auf das Datum in Zelle A4? Benützen Sie die Bildlaufleiste zum Ändern des Datums!</t>
  </si>
  <si>
    <t>Hier gibt's noch mehr Excel</t>
  </si>
</sst>
</file>

<file path=xl/styles.xml><?xml version="1.0" encoding="utf-8"?>
<styleSheet xmlns="http://schemas.openxmlformats.org/spreadsheetml/2006/main">
  <numFmts count="4">
    <numFmt numFmtId="164" formatCode="ddd\ dd/\ mm/\ yy"/>
    <numFmt numFmtId="165" formatCode="ddd\ dd/\ mm/\ yyyy"/>
    <numFmt numFmtId="166" formatCode="d/m;@"/>
    <numFmt numFmtId="167" formatCode=";;;"/>
  </numFmts>
  <fonts count="8">
    <font>
      <sz val="10"/>
      <name val="Arial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16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0" fillId="0" borderId="0" xfId="0" quotePrefix="1" applyNumberFormat="1"/>
    <xf numFmtId="165" fontId="0" fillId="2" borderId="0" xfId="0" quotePrefix="1" applyNumberFormat="1" applyFill="1"/>
    <xf numFmtId="165" fontId="4" fillId="0" borderId="0" xfId="0" applyNumberFormat="1" applyFont="1"/>
    <xf numFmtId="165" fontId="0" fillId="2" borderId="0" xfId="0" applyNumberFormat="1" applyFill="1"/>
    <xf numFmtId="166" fontId="0" fillId="0" borderId="0" xfId="0" applyNumberFormat="1"/>
    <xf numFmtId="167" fontId="0" fillId="0" borderId="0" xfId="0" applyNumberFormat="1" applyProtection="1">
      <protection locked="0"/>
    </xf>
    <xf numFmtId="0" fontId="5" fillId="0" borderId="0" xfId="0" applyFont="1"/>
    <xf numFmtId="165" fontId="7" fillId="0" borderId="0" xfId="1" applyNumberFormat="1" applyAlignment="1" applyProtection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3</xdr:row>
      <xdr:rowOff>9525</xdr:rowOff>
    </xdr:from>
    <xdr:to>
      <xdr:col>7</xdr:col>
      <xdr:colOff>57150</xdr:colOff>
      <xdr:row>6</xdr:row>
      <xdr:rowOff>142875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3219450" y="495300"/>
          <a:ext cx="2809875" cy="61912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Wann war das letzte Mal, dass Ostern auf den 1. April fiel?</a:t>
          </a:r>
          <a:endParaRPr lang="de-D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12</xdr:row>
      <xdr:rowOff>142875</xdr:rowOff>
    </xdr:from>
    <xdr:to>
      <xdr:col>8</xdr:col>
      <xdr:colOff>457200</xdr:colOff>
      <xdr:row>32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4381500" y="2085975"/>
          <a:ext cx="2809875" cy="3095625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Wann war das letzte Mal, dass Ostern auf den 1. April fiel?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Erklärung: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1.Die Osterformel wird als Matrixformel ausgelegt, so dass die Ergebnisse in der Matrix die Osterdaten der Jahre 1900 bis 2005 ergeben. (Rot)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2.Diese Matrix wird mit einer zweiten Matrix verglichen, die die Datumswerte 1.4.1900; 1.4.1901; 1.4.1902 usw. beinhaltet. (Blau)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3.Das Ergebnis ist eine Matrix mit Wahrheitswerten. WAHR bedeutet: in diesem Jahr fiel Ostern auf den 1. April.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4. Diese Matrix wird multipliziert mit der Matrix, die die Osterdaten beinhaltet. (Rot)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339966"/>
              </a:solidFill>
              <a:latin typeface="Arial"/>
              <a:cs typeface="Arial"/>
            </a:rPr>
            <a:t>5. Davon wird das Maximum gesucht. (Braun)</a:t>
          </a:r>
          <a:endParaRPr lang="de-DE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L33"/>
  <sheetViews>
    <sheetView tabSelected="1" workbookViewId="0">
      <selection activeCell="L1" sqref="L1"/>
    </sheetView>
  </sheetViews>
  <sheetFormatPr baseColWidth="10" defaultRowHeight="12.75"/>
  <cols>
    <col min="2" max="2" width="12.140625" bestFit="1" customWidth="1"/>
    <col min="3" max="4" width="14.140625" bestFit="1" customWidth="1"/>
    <col min="5" max="5" width="12.140625" bestFit="1" customWidth="1"/>
    <col min="7" max="7" width="14.140625" bestFit="1" customWidth="1"/>
    <col min="9" max="9" width="14.140625" bestFit="1" customWidth="1"/>
    <col min="11" max="11" width="14.140625" style="3" bestFit="1" customWidth="1"/>
    <col min="12" max="12" width="14.42578125" style="3" bestFit="1" customWidth="1"/>
  </cols>
  <sheetData>
    <row r="1" spans="1:12">
      <c r="L1" s="10" t="s">
        <v>3</v>
      </c>
    </row>
    <row r="2" spans="1:12">
      <c r="A2">
        <v>1900</v>
      </c>
      <c r="C2" s="4"/>
    </row>
    <row r="3" spans="1:12">
      <c r="A3">
        <f ca="1">YEAR(TODAY())</f>
        <v>2008</v>
      </c>
    </row>
    <row r="11" spans="1:12">
      <c r="B11" s="1"/>
      <c r="D11" s="1"/>
    </row>
    <row r="12" spans="1:12">
      <c r="B12" s="1"/>
      <c r="D12" s="3"/>
    </row>
    <row r="13" spans="1:12">
      <c r="B13" s="1"/>
      <c r="D13" s="2"/>
    </row>
    <row r="14" spans="1:12">
      <c r="B14" s="1"/>
      <c r="D14" s="2"/>
    </row>
    <row r="15" spans="1:12">
      <c r="B15" s="1"/>
      <c r="D15" s="2"/>
      <c r="G15" s="3"/>
      <c r="H15" s="1"/>
      <c r="I15" s="3"/>
    </row>
    <row r="16" spans="1:12">
      <c r="B16" s="1"/>
      <c r="D16" s="2"/>
      <c r="G16" s="3"/>
      <c r="H16" s="1"/>
      <c r="I16" s="3"/>
    </row>
    <row r="17" spans="2:9">
      <c r="B17" s="1"/>
      <c r="D17" s="2"/>
      <c r="G17" s="3"/>
      <c r="H17" s="1"/>
      <c r="I17" s="3"/>
    </row>
    <row r="18" spans="2:9">
      <c r="B18" s="1"/>
      <c r="G18" s="3"/>
      <c r="H18" s="1"/>
      <c r="I18" s="3"/>
    </row>
    <row r="19" spans="2:9">
      <c r="B19" s="1"/>
      <c r="G19" s="3"/>
      <c r="H19" s="1"/>
      <c r="I19" s="3"/>
    </row>
    <row r="20" spans="2:9">
      <c r="B20" s="1"/>
      <c r="G20" s="3"/>
      <c r="H20" s="1"/>
      <c r="I20" s="3"/>
    </row>
    <row r="21" spans="2:9">
      <c r="B21" s="1"/>
      <c r="G21" s="3"/>
      <c r="I21" s="3"/>
    </row>
    <row r="22" spans="2:9">
      <c r="G22" s="3"/>
      <c r="I22" s="3"/>
    </row>
    <row r="23" spans="2:9">
      <c r="E23" s="1"/>
      <c r="G23" s="3"/>
      <c r="I23" s="3"/>
    </row>
    <row r="24" spans="2:9">
      <c r="G24" s="3"/>
      <c r="I24" s="3"/>
    </row>
    <row r="25" spans="2:9">
      <c r="I25" s="3"/>
    </row>
    <row r="26" spans="2:9">
      <c r="I26" s="3"/>
    </row>
    <row r="27" spans="2:9">
      <c r="I27" s="3"/>
    </row>
    <row r="28" spans="2:9">
      <c r="I28" s="3"/>
    </row>
    <row r="29" spans="2:9">
      <c r="I29" s="3"/>
    </row>
    <row r="30" spans="2:9">
      <c r="I30" s="3"/>
    </row>
    <row r="31" spans="2:9">
      <c r="I31" s="3"/>
    </row>
    <row r="32" spans="2:9">
      <c r="I32" s="3"/>
    </row>
    <row r="33" spans="9:9">
      <c r="I33" s="3"/>
    </row>
  </sheetData>
  <phoneticPr fontId="1" type="noConversion"/>
  <hyperlinks>
    <hyperlink ref="L1" r:id="rId1"/>
  </hyperlinks>
  <pageMargins left="0.78740157499999996" right="0.78740157499999996" top="0.984251969" bottom="0.984251969" header="0.4921259845" footer="0.4921259845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/>
  <dimension ref="A1:L33"/>
  <sheetViews>
    <sheetView workbookViewId="0">
      <selection activeCell="C10" sqref="C10"/>
    </sheetView>
  </sheetViews>
  <sheetFormatPr baseColWidth="10" defaultRowHeight="12.75"/>
  <cols>
    <col min="2" max="2" width="12.140625" bestFit="1" customWidth="1"/>
    <col min="3" max="3" width="28.28515625" customWidth="1"/>
    <col min="4" max="4" width="14.140625" bestFit="1" customWidth="1"/>
    <col min="5" max="5" width="12.140625" bestFit="1" customWidth="1"/>
    <col min="7" max="7" width="14.140625" bestFit="1" customWidth="1"/>
    <col min="9" max="9" width="14.140625" bestFit="1" customWidth="1"/>
    <col min="11" max="11" width="14.140625" style="3" bestFit="1" customWidth="1"/>
    <col min="12" max="12" width="14.42578125" style="3" bestFit="1" customWidth="1"/>
  </cols>
  <sheetData>
    <row r="1" spans="1:9">
      <c r="A1" t="s">
        <v>1</v>
      </c>
      <c r="C1" s="6">
        <f t="array" aca="1" ref="C1" ca="1">MAX((TRUNC(DATE(ROW(INDIRECT($A$2&amp;":"&amp;$A$3)),3,56-MOD(MOD(ROW(INDIRECT($A$2&amp;":"&amp;$A$3)),19)*10.63+5,29))/7)*7+1=DATE(ROW(INDIRECT($A$2 &amp; ":" &amp; $A$3)),4,1))*(TRUNC(DATE(ROW(INDIRECT($A$2&amp;":"&amp;$A$3)),3,56-MOD(MOD(ROW(INDIRECT($A$2&amp;":"&amp;$A$3)),19)*10.63+5,29))/7)*7+1))</f>
        <v>20546</v>
      </c>
    </row>
    <row r="2" spans="1:9">
      <c r="A2">
        <v>1900</v>
      </c>
      <c r="C2" s="5" t="s">
        <v>0</v>
      </c>
    </row>
    <row r="3" spans="1:9">
      <c r="A3">
        <f ca="1">YEAR(TODAY())</f>
        <v>2008</v>
      </c>
    </row>
    <row r="4" spans="1:9">
      <c r="A4" s="7">
        <f>A5+A22</f>
        <v>38815</v>
      </c>
      <c r="C4" s="9" t="str">
        <f>IF(A4=38832,"Spätestmöglicher Ostertermin",IF(A4=38799,"Frühestmöglicher Ostertermin",""))</f>
        <v/>
      </c>
    </row>
    <row r="5" spans="1:9">
      <c r="A5" s="8">
        <v>20000</v>
      </c>
    </row>
    <row r="8" spans="1:9">
      <c r="C8" t="s">
        <v>2</v>
      </c>
    </row>
    <row r="10" spans="1:9">
      <c r="C10" s="5">
        <f t="array" aca="1" ref="C10" ca="1">MAX((TRUNC(DATE(ROW(INDIRECT($A$2&amp;":"&amp;$A$3)),3,56-MOD(MOD(ROW(INDIRECT($A$2&amp;":"&amp;$A$3)),19)*10.63+5,29))/7)*7+1=DATE(ROW(INDIRECT($A$2 &amp; ":" &amp; $A$3)),MONTH($A$4),DAY($A$4)))*(TRUNC(DATE(ROW(INDIRECT($A$2&amp;":"&amp;$A$3)),3,56-MOD(MOD(ROW(INDIRECT($A$2&amp;":"&amp;$A$3)),19)*10.63+5,29))/7)*7+1))</f>
        <v>39180</v>
      </c>
    </row>
    <row r="11" spans="1:9">
      <c r="B11" s="1"/>
      <c r="D11" s="1"/>
    </row>
    <row r="12" spans="1:9">
      <c r="B12" s="1"/>
      <c r="D12" s="3"/>
    </row>
    <row r="13" spans="1:9">
      <c r="B13" s="1"/>
      <c r="D13" s="2"/>
    </row>
    <row r="14" spans="1:9">
      <c r="B14" s="1"/>
      <c r="D14" s="2"/>
    </row>
    <row r="15" spans="1:9">
      <c r="B15" s="1"/>
      <c r="D15" s="2"/>
      <c r="G15" s="3"/>
      <c r="H15" s="1"/>
      <c r="I15" s="3"/>
    </row>
    <row r="16" spans="1:9">
      <c r="B16" s="1"/>
      <c r="D16" s="2"/>
      <c r="G16" s="3"/>
      <c r="H16" s="1"/>
      <c r="I16" s="3"/>
    </row>
    <row r="17" spans="1:9">
      <c r="B17" s="1"/>
      <c r="D17" s="2"/>
      <c r="G17" s="3"/>
      <c r="H17" s="1"/>
      <c r="I17" s="3"/>
    </row>
    <row r="18" spans="1:9">
      <c r="B18" s="1"/>
      <c r="G18" s="3"/>
      <c r="H18" s="1"/>
      <c r="I18" s="3"/>
    </row>
    <row r="19" spans="1:9">
      <c r="B19" s="1"/>
      <c r="G19" s="3"/>
      <c r="H19" s="1"/>
      <c r="I19" s="3"/>
    </row>
    <row r="20" spans="1:9">
      <c r="B20" s="1"/>
      <c r="G20" s="3"/>
      <c r="H20" s="1"/>
      <c r="I20" s="3"/>
    </row>
    <row r="21" spans="1:9">
      <c r="B21" s="1"/>
      <c r="G21" s="3"/>
      <c r="I21" s="3"/>
    </row>
    <row r="22" spans="1:9">
      <c r="A22" s="8">
        <v>18815</v>
      </c>
      <c r="G22" s="3"/>
      <c r="I22" s="3"/>
    </row>
    <row r="23" spans="1:9">
      <c r="E23" s="1"/>
      <c r="G23" s="3"/>
      <c r="I23" s="3"/>
    </row>
    <row r="24" spans="1:9">
      <c r="G24" s="3"/>
      <c r="I24" s="3"/>
    </row>
    <row r="25" spans="1:9">
      <c r="I25" s="3"/>
    </row>
    <row r="26" spans="1:9">
      <c r="I26" s="3"/>
    </row>
    <row r="27" spans="1:9">
      <c r="I27" s="3"/>
    </row>
    <row r="28" spans="1:9">
      <c r="I28" s="3"/>
    </row>
    <row r="29" spans="1:9">
      <c r="I29" s="3"/>
    </row>
    <row r="30" spans="1:9">
      <c r="I30" s="3"/>
    </row>
    <row r="31" spans="1:9">
      <c r="I31" s="3"/>
    </row>
    <row r="32" spans="1:9">
      <c r="I32" s="3"/>
    </row>
    <row r="33" spans="9:9">
      <c r="I33" s="3"/>
    </row>
  </sheetData>
  <sheetProtection sheet="1" objects="1" scenarios="1"/>
  <phoneticPr fontId="1" type="noConversion"/>
  <pageMargins left="0.78740157499999996" right="0.78740157499999996" top="0.984251969" bottom="0.984251969" header="0.4921259845" footer="0.4921259845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</cp:lastModifiedBy>
  <dcterms:created xsi:type="dcterms:W3CDTF">2005-11-21T17:38:32Z</dcterms:created>
  <dcterms:modified xsi:type="dcterms:W3CDTF">2008-01-11T18:06:23Z</dcterms:modified>
</cp:coreProperties>
</file>