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emf" ContentType="image/x-emf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 firstSheet="1" activeTab="1"/>
  </bookViews>
  <sheets>
    <sheet name="Formeln" sheetId="6" state="hidden" r:id="rId1"/>
    <sheet name="Aufgabe" sheetId="3" r:id="rId2"/>
    <sheet name="Lösung " sheetId="4" r:id="rId3"/>
    <sheet name="Besonderheit" sheetId="5" r:id="rId4"/>
  </sheets>
  <definedNames>
    <definedName name="Daten" localSheetId="0">OFFSET(Formeln!$A$1,,,COUNTA(Formeln!$A:$A),4)</definedName>
    <definedName name="Daten">OFFSET(Aufgabe!$A$1,,,COUNTA(Aufgabe!$A:$A),4)</definedName>
    <definedName name="PivDaten">Aufgabe!$A$1:$D$112</definedName>
    <definedName name="Pivot_Daten" comment="Die benannte Formel 'Pivot_Daten' bezeichnet den Datenbereich. Die Funktion Anzahl2 in der Formel paßt diesen Bereich auf seine atsächliche Größe an! " localSheetId="2">OFFSET('Lösung '!$A$1,,,COUNTA('Lösung '!$A:$A),4)</definedName>
  </definedNames>
  <calcPr calcId="125725"/>
  <pivotCaches>
    <pivotCache cacheId="3" r:id="rId5"/>
    <pivotCache cacheId="4" r:id="rId6"/>
    <pivotCache cacheId="148" r:id="rId7"/>
  </pivotCaches>
</workbook>
</file>

<file path=xl/calcChain.xml><?xml version="1.0" encoding="utf-8"?>
<calcChain xmlns="http://schemas.openxmlformats.org/spreadsheetml/2006/main">
  <c r="C112" i="6"/>
  <c r="D112" s="1"/>
  <c r="B112"/>
  <c r="A112"/>
  <c r="C111"/>
  <c r="D111" s="1"/>
  <c r="B111"/>
  <c r="A111"/>
  <c r="C110"/>
  <c r="D110" s="1"/>
  <c r="B110"/>
  <c r="A110"/>
  <c r="C109"/>
  <c r="D109" s="1"/>
  <c r="B109"/>
  <c r="A109"/>
  <c r="C108"/>
  <c r="D108" s="1"/>
  <c r="B108"/>
  <c r="A108"/>
  <c r="C107"/>
  <c r="D107" s="1"/>
  <c r="B107"/>
  <c r="A107"/>
  <c r="C106"/>
  <c r="D106" s="1"/>
  <c r="B106"/>
  <c r="A106"/>
  <c r="C105"/>
  <c r="D105" s="1"/>
  <c r="B105"/>
  <c r="A105"/>
  <c r="C104"/>
  <c r="D104" s="1"/>
  <c r="B104"/>
  <c r="A104"/>
  <c r="C103"/>
  <c r="D103" s="1"/>
  <c r="B103"/>
  <c r="A103"/>
  <c r="C102"/>
  <c r="D102" s="1"/>
  <c r="B102"/>
  <c r="A102"/>
  <c r="C101"/>
  <c r="D101" s="1"/>
  <c r="B101"/>
  <c r="A101"/>
  <c r="C100"/>
  <c r="D100" s="1"/>
  <c r="B100"/>
  <c r="A100"/>
  <c r="C99"/>
  <c r="D99" s="1"/>
  <c r="B99"/>
  <c r="A99"/>
  <c r="C98"/>
  <c r="D98" s="1"/>
  <c r="B98"/>
  <c r="A98"/>
  <c r="C97"/>
  <c r="D97" s="1"/>
  <c r="B97"/>
  <c r="A97"/>
  <c r="C96"/>
  <c r="D96" s="1"/>
  <c r="B96"/>
  <c r="A96"/>
  <c r="C95"/>
  <c r="D95" s="1"/>
  <c r="B95"/>
  <c r="A95"/>
  <c r="C94"/>
  <c r="D94" s="1"/>
  <c r="B94"/>
  <c r="A94"/>
  <c r="C93"/>
  <c r="D93" s="1"/>
  <c r="B93"/>
  <c r="A93"/>
  <c r="C92"/>
  <c r="D92" s="1"/>
  <c r="B92"/>
  <c r="A92"/>
  <c r="C91"/>
  <c r="D91" s="1"/>
  <c r="B91"/>
  <c r="A91"/>
  <c r="C90"/>
  <c r="D90" s="1"/>
  <c r="B90"/>
  <c r="A90"/>
  <c r="C89"/>
  <c r="D89" s="1"/>
  <c r="B89"/>
  <c r="A89"/>
  <c r="C88"/>
  <c r="D88" s="1"/>
  <c r="B88"/>
  <c r="A88"/>
  <c r="C87"/>
  <c r="D87" s="1"/>
  <c r="B87"/>
  <c r="A87"/>
  <c r="C86"/>
  <c r="D86" s="1"/>
  <c r="B86"/>
  <c r="A86"/>
  <c r="C85"/>
  <c r="D85" s="1"/>
  <c r="B85"/>
  <c r="A85"/>
  <c r="C84"/>
  <c r="D84" s="1"/>
  <c r="B84"/>
  <c r="A84"/>
  <c r="C83"/>
  <c r="D83" s="1"/>
  <c r="B83"/>
  <c r="A83"/>
  <c r="C82"/>
  <c r="D82" s="1"/>
  <c r="B82"/>
  <c r="A82"/>
  <c r="C81"/>
  <c r="D81" s="1"/>
  <c r="B81"/>
  <c r="A81"/>
  <c r="C80"/>
  <c r="D80" s="1"/>
  <c r="B80"/>
  <c r="A80"/>
  <c r="C79"/>
  <c r="D79" s="1"/>
  <c r="B79"/>
  <c r="A79"/>
  <c r="C78"/>
  <c r="D78" s="1"/>
  <c r="B78"/>
  <c r="A78"/>
  <c r="C77"/>
  <c r="D77" s="1"/>
  <c r="B77"/>
  <c r="A77"/>
  <c r="C76"/>
  <c r="D76" s="1"/>
  <c r="B76"/>
  <c r="A76"/>
  <c r="C75"/>
  <c r="D75" s="1"/>
  <c r="B75"/>
  <c r="A75"/>
  <c r="C74"/>
  <c r="D74" s="1"/>
  <c r="B74"/>
  <c r="A74"/>
  <c r="C73"/>
  <c r="D73" s="1"/>
  <c r="B73"/>
  <c r="A73"/>
  <c r="C72"/>
  <c r="D72" s="1"/>
  <c r="B72"/>
  <c r="A72"/>
  <c r="C71"/>
  <c r="D71" s="1"/>
  <c r="B71"/>
  <c r="A71"/>
  <c r="C70"/>
  <c r="D70" s="1"/>
  <c r="B70"/>
  <c r="A70"/>
  <c r="C69"/>
  <c r="D69" s="1"/>
  <c r="B69"/>
  <c r="A69"/>
  <c r="C68"/>
  <c r="D68" s="1"/>
  <c r="B68"/>
  <c r="A68"/>
  <c r="C67"/>
  <c r="D67" s="1"/>
  <c r="B67"/>
  <c r="A67"/>
  <c r="C66"/>
  <c r="D66" s="1"/>
  <c r="B66"/>
  <c r="A66"/>
  <c r="C65"/>
  <c r="D65" s="1"/>
  <c r="B65"/>
  <c r="A65"/>
  <c r="C64"/>
  <c r="D64" s="1"/>
  <c r="B64"/>
  <c r="A64"/>
  <c r="C63"/>
  <c r="D63" s="1"/>
  <c r="B63"/>
  <c r="A63"/>
  <c r="C62"/>
  <c r="D62" s="1"/>
  <c r="B62"/>
  <c r="A62"/>
  <c r="C61"/>
  <c r="D61" s="1"/>
  <c r="B61"/>
  <c r="A61"/>
  <c r="C60"/>
  <c r="D60" s="1"/>
  <c r="B60"/>
  <c r="A60"/>
  <c r="C59"/>
  <c r="D59" s="1"/>
  <c r="B59"/>
  <c r="A59"/>
  <c r="C58"/>
  <c r="D58" s="1"/>
  <c r="B58"/>
  <c r="A58"/>
  <c r="C57"/>
  <c r="D57" s="1"/>
  <c r="B57"/>
  <c r="A57"/>
  <c r="C56"/>
  <c r="D56" s="1"/>
  <c r="B56"/>
  <c r="A56"/>
  <c r="C55"/>
  <c r="D55" s="1"/>
  <c r="B55"/>
  <c r="A55"/>
  <c r="C54"/>
  <c r="D54" s="1"/>
  <c r="B54"/>
  <c r="A54"/>
  <c r="C53"/>
  <c r="D53" s="1"/>
  <c r="B53"/>
  <c r="A53"/>
  <c r="C52"/>
  <c r="D52" s="1"/>
  <c r="B52"/>
  <c r="A52"/>
  <c r="C51"/>
  <c r="D51" s="1"/>
  <c r="B51"/>
  <c r="A51"/>
  <c r="C50"/>
  <c r="D50" s="1"/>
  <c r="B50"/>
  <c r="A50"/>
  <c r="C49"/>
  <c r="D49" s="1"/>
  <c r="B49"/>
  <c r="A49"/>
  <c r="C48"/>
  <c r="D48" s="1"/>
  <c r="B48"/>
  <c r="A48"/>
  <c r="C47"/>
  <c r="D47" s="1"/>
  <c r="B47"/>
  <c r="A47"/>
  <c r="C46"/>
  <c r="D46" s="1"/>
  <c r="B46"/>
  <c r="A46"/>
  <c r="C45"/>
  <c r="D45" s="1"/>
  <c r="B45"/>
  <c r="A45"/>
  <c r="C44"/>
  <c r="D44" s="1"/>
  <c r="B44"/>
  <c r="A44"/>
  <c r="C43"/>
  <c r="D43" s="1"/>
  <c r="B43"/>
  <c r="A43"/>
  <c r="C42"/>
  <c r="D42" s="1"/>
  <c r="B42"/>
  <c r="A42"/>
  <c r="C41"/>
  <c r="D41" s="1"/>
  <c r="B41"/>
  <c r="A41"/>
  <c r="C40"/>
  <c r="D40" s="1"/>
  <c r="B40"/>
  <c r="A40"/>
  <c r="C39"/>
  <c r="D39" s="1"/>
  <c r="B39"/>
  <c r="A39"/>
  <c r="C38"/>
  <c r="D38" s="1"/>
  <c r="B38"/>
  <c r="A38"/>
  <c r="C37"/>
  <c r="D37" s="1"/>
  <c r="B37"/>
  <c r="A37"/>
  <c r="C36"/>
  <c r="D36" s="1"/>
  <c r="B36"/>
  <c r="A36"/>
  <c r="C35"/>
  <c r="D35" s="1"/>
  <c r="B35"/>
  <c r="A35"/>
  <c r="C34"/>
  <c r="D34" s="1"/>
  <c r="B34"/>
  <c r="A34"/>
  <c r="C33"/>
  <c r="D33" s="1"/>
  <c r="B33"/>
  <c r="A33"/>
  <c r="C32"/>
  <c r="D32" s="1"/>
  <c r="B32"/>
  <c r="A32"/>
  <c r="C31"/>
  <c r="D31" s="1"/>
  <c r="B31"/>
  <c r="A31"/>
  <c r="C30"/>
  <c r="D30" s="1"/>
  <c r="B30"/>
  <c r="A30"/>
  <c r="C29"/>
  <c r="D29" s="1"/>
  <c r="B29"/>
  <c r="A29"/>
  <c r="C28"/>
  <c r="D28" s="1"/>
  <c r="B28"/>
  <c r="A28"/>
  <c r="C27"/>
  <c r="D27" s="1"/>
  <c r="B27"/>
  <c r="A27"/>
  <c r="C26"/>
  <c r="D26" s="1"/>
  <c r="B26"/>
  <c r="A26"/>
  <c r="C25"/>
  <c r="D25" s="1"/>
  <c r="B25"/>
  <c r="A25"/>
  <c r="C24"/>
  <c r="D24" s="1"/>
  <c r="B24"/>
  <c r="A24"/>
  <c r="C23"/>
  <c r="D23" s="1"/>
  <c r="B23"/>
  <c r="A23"/>
  <c r="C22"/>
  <c r="D22" s="1"/>
  <c r="B22"/>
  <c r="A22"/>
  <c r="C21"/>
  <c r="D21" s="1"/>
  <c r="B21"/>
  <c r="A21"/>
  <c r="C20"/>
  <c r="D20" s="1"/>
  <c r="B20"/>
  <c r="A20"/>
  <c r="C19"/>
  <c r="D19" s="1"/>
  <c r="B19"/>
  <c r="A19"/>
  <c r="C18"/>
  <c r="D18" s="1"/>
  <c r="B18"/>
  <c r="A18"/>
  <c r="C17"/>
  <c r="D17" s="1"/>
  <c r="B17"/>
  <c r="A17"/>
  <c r="C16"/>
  <c r="D16" s="1"/>
  <c r="B16"/>
  <c r="A16"/>
  <c r="C15"/>
  <c r="D15" s="1"/>
  <c r="B15"/>
  <c r="A15"/>
  <c r="C14"/>
  <c r="D14" s="1"/>
  <c r="B14"/>
  <c r="A14"/>
  <c r="C13"/>
  <c r="D13" s="1"/>
  <c r="B13"/>
  <c r="A13"/>
  <c r="C12"/>
  <c r="D12" s="1"/>
  <c r="B12"/>
  <c r="A12"/>
  <c r="C11"/>
  <c r="D11" s="1"/>
  <c r="B11"/>
  <c r="A11"/>
  <c r="C10"/>
  <c r="D10" s="1"/>
  <c r="B10"/>
  <c r="A10"/>
  <c r="C9"/>
  <c r="D9" s="1"/>
  <c r="B9"/>
  <c r="A9"/>
  <c r="C8"/>
  <c r="D8" s="1"/>
  <c r="B8"/>
  <c r="A8"/>
  <c r="C7"/>
  <c r="D7" s="1"/>
  <c r="B7"/>
  <c r="A7"/>
  <c r="C6"/>
  <c r="D6" s="1"/>
  <c r="B6"/>
  <c r="A6"/>
  <c r="C5"/>
  <c r="D5" s="1"/>
  <c r="B5"/>
  <c r="A5"/>
  <c r="C4"/>
  <c r="D4" s="1"/>
  <c r="B4"/>
  <c r="A4"/>
  <c r="C3"/>
  <c r="D3" s="1"/>
  <c r="B3"/>
  <c r="A3"/>
  <c r="C2"/>
  <c r="D2" s="1"/>
  <c r="B2"/>
  <c r="A2"/>
  <c r="A3" i="4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"/>
</calcChain>
</file>

<file path=xl/comments1.xml><?xml version="1.0" encoding="utf-8"?>
<comments xmlns="http://schemas.openxmlformats.org/spreadsheetml/2006/main">
  <authors>
    <author>Helmut Mittelbach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<sst xmlns="http://schemas.openxmlformats.org/spreadsheetml/2006/main" count="75" uniqueCount="35">
  <si>
    <t>Datum</t>
  </si>
  <si>
    <t>km</t>
  </si>
  <si>
    <t>Liter</t>
  </si>
  <si>
    <t xml:space="preserve"> Kosten </t>
  </si>
  <si>
    <t>Daten</t>
  </si>
  <si>
    <t>2007</t>
  </si>
  <si>
    <t>2008</t>
  </si>
  <si>
    <t>Mai</t>
  </si>
  <si>
    <t>Gesamtergebnis</t>
  </si>
  <si>
    <t>Summe von Liter</t>
  </si>
  <si>
    <t>Summe von km</t>
  </si>
  <si>
    <t xml:space="preserve">Summe von  Kosten </t>
  </si>
  <si>
    <t>Jahre</t>
  </si>
  <si>
    <t>Jul</t>
  </si>
  <si>
    <t>Aug</t>
  </si>
  <si>
    <t>Sep</t>
  </si>
  <si>
    <t>Okt</t>
  </si>
  <si>
    <t>Nov</t>
  </si>
  <si>
    <t>Dez</t>
  </si>
  <si>
    <t>Jan</t>
  </si>
  <si>
    <t>Feb</t>
  </si>
  <si>
    <t>Mrz</t>
  </si>
  <si>
    <t>Apr</t>
  </si>
  <si>
    <t>Jun</t>
  </si>
  <si>
    <t>ltr/100km</t>
  </si>
  <si>
    <t>Bild1</t>
  </si>
  <si>
    <t>Bild2</t>
  </si>
  <si>
    <t>Bild3</t>
  </si>
  <si>
    <t>Bild4</t>
  </si>
  <si>
    <t>2007 Ergebnis</t>
  </si>
  <si>
    <t>2008 Ergebnis</t>
  </si>
  <si>
    <t>Werte</t>
  </si>
  <si>
    <t>2009</t>
  </si>
  <si>
    <t>Zeilenbeschriftungen</t>
  </si>
  <si>
    <t>Summe von Schnitt</t>
  </si>
</sst>
</file>

<file path=xl/styles.xml><?xml version="1.0" encoding="utf-8"?>
<styleSheet xmlns="http://schemas.openxmlformats.org/spreadsheetml/2006/main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  <numFmt numFmtId="170" formatCode="0.00&quot; ltr/100km&quot;"/>
  </numFmts>
  <fonts count="23">
    <font>
      <sz val="10"/>
      <name val="Arial"/>
    </font>
    <font>
      <sz val="10"/>
      <name val="Arial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7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6" borderId="0" applyNumberFormat="0" applyBorder="0" applyAlignment="0" applyProtection="0"/>
    <xf numFmtId="0" fontId="18" fillId="20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1" fillId="28" borderId="1" applyNumberFormat="0" applyAlignment="0" applyProtection="0"/>
    <xf numFmtId="0" fontId="12" fillId="28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27" borderId="2" applyNumberFormat="0" applyAlignment="0" applyProtection="0"/>
    <xf numFmtId="0" fontId="10" fillId="0" borderId="3" applyNumberFormat="0" applyFill="0" applyAlignment="0" applyProtection="0"/>
    <xf numFmtId="0" fontId="19" fillId="0" borderId="0" applyNumberFormat="0" applyFill="0" applyBorder="0" applyAlignment="0" applyProtection="0"/>
    <xf numFmtId="165" fontId="2" fillId="27" borderId="2" applyFont="0" applyFill="0" applyBorder="0" applyAlignment="0" applyProtection="0"/>
    <xf numFmtId="0" fontId="7" fillId="23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164" fontId="1" fillId="0" borderId="0"/>
    <xf numFmtId="167" fontId="1" fillId="0" borderId="0"/>
    <xf numFmtId="0" fontId="9" fillId="32" borderId="0" applyNumberFormat="0" applyBorder="0" applyAlignment="0" applyProtection="0"/>
    <xf numFmtId="0" fontId="16" fillId="20" borderId="4" applyNumberFormat="0" applyFont="0" applyAlignment="0" applyProtection="0"/>
    <xf numFmtId="166" fontId="1" fillId="0" borderId="0"/>
    <xf numFmtId="0" fontId="8" fillId="33" borderId="0" applyNumberFormat="0" applyBorder="0" applyAlignment="0" applyProtection="0"/>
    <xf numFmtId="168" fontId="1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4" fillId="22" borderId="9" applyNumberFormat="0" applyAlignment="0" applyProtection="0"/>
    <xf numFmtId="0" fontId="14" fillId="34" borderId="9" applyNumberFormat="0" applyAlignment="0" applyProtection="0"/>
  </cellStyleXfs>
  <cellXfs count="36">
    <xf numFmtId="0" fontId="0" fillId="0" borderId="0" xfId="0"/>
    <xf numFmtId="0" fontId="21" fillId="0" borderId="0" xfId="0" applyFont="1" applyAlignment="1">
      <alignment horizontal="center"/>
    </xf>
    <xf numFmtId="14" fontId="0" fillId="0" borderId="0" xfId="0" applyNumberFormat="1"/>
    <xf numFmtId="0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Border="1"/>
    <xf numFmtId="14" fontId="0" fillId="0" borderId="10" xfId="0" applyNumberFormat="1" applyBorder="1"/>
    <xf numFmtId="14" fontId="0" fillId="0" borderId="14" xfId="0" applyNumberFormat="1" applyBorder="1"/>
    <xf numFmtId="0" fontId="0" fillId="0" borderId="13" xfId="0" applyBorder="1"/>
    <xf numFmtId="0" fontId="0" fillId="0" borderId="19" xfId="0" applyBorder="1"/>
    <xf numFmtId="0" fontId="0" fillId="0" borderId="16" xfId="0" applyBorder="1"/>
    <xf numFmtId="170" fontId="0" fillId="0" borderId="19" xfId="0" applyNumberFormat="1" applyBorder="1"/>
    <xf numFmtId="170" fontId="0" fillId="0" borderId="20" xfId="0" applyNumberFormat="1" applyBorder="1"/>
    <xf numFmtId="170" fontId="0" fillId="0" borderId="21" xfId="0" applyNumberFormat="1" applyBorder="1"/>
    <xf numFmtId="10" fontId="0" fillId="0" borderId="0" xfId="0" applyNumberFormat="1"/>
    <xf numFmtId="1" fontId="0" fillId="0" borderId="0" xfId="0" applyNumberFormat="1"/>
    <xf numFmtId="44" fontId="0" fillId="0" borderId="0" xfId="68" applyFont="1"/>
    <xf numFmtId="0" fontId="0" fillId="0" borderId="0" xfId="0" applyAlignment="1">
      <alignment horizontal="right"/>
    </xf>
    <xf numFmtId="0" fontId="0" fillId="0" borderId="10" xfId="0" pivotButton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pivotButton="1"/>
    <xf numFmtId="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</cellXfs>
  <cellStyles count="7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Durchschnitt" xfId="46"/>
    <cellStyle name="Eingabe" xfId="47" builtinId="20" customBuiltin="1"/>
    <cellStyle name="Ergebnis" xfId="48" builtinId="25" customBuiltin="1"/>
    <cellStyle name="Erklärender Text" xfId="49" builtinId="53" customBuiltin="1"/>
    <cellStyle name="Grad Celsius" xfId="50"/>
    <cellStyle name="Gut" xfId="51" builtinId="26" customBuiltin="1"/>
    <cellStyle name="Hervorhebung 1" xfId="52"/>
    <cellStyle name="Hervorhebung 2" xfId="53"/>
    <cellStyle name="Hervorhebung 3" xfId="54"/>
    <cellStyle name="km/m" xfId="55"/>
    <cellStyle name="kubikmeter" xfId="56"/>
    <cellStyle name="Neutral" xfId="57" builtinId="28" customBuiltin="1"/>
    <cellStyle name="Notiz" xfId="58" builtinId="10" customBuiltin="1"/>
    <cellStyle name="Quadratmeter" xfId="59"/>
    <cellStyle name="Schlecht" xfId="60" builtinId="27" customBuiltin="1"/>
    <cellStyle name="Standard" xfId="0" builtinId="0"/>
    <cellStyle name="Tag/Tage" xfId="61"/>
    <cellStyle name="Überschrift" xfId="62" builtinId="15" customBuiltin="1"/>
    <cellStyle name="Überschrift 1" xfId="63" builtinId="16" customBuiltin="1"/>
    <cellStyle name="Überschrift 2" xfId="64" builtinId="17" customBuiltin="1"/>
    <cellStyle name="Überschrift 3" xfId="65" builtinId="18" customBuiltin="1"/>
    <cellStyle name="Überschrift 4" xfId="66" builtinId="19" customBuiltin="1"/>
    <cellStyle name="Verknüpfte Zelle" xfId="67" builtinId="24" customBuiltin="1"/>
    <cellStyle name="Währung" xfId="68" builtinId="4"/>
    <cellStyle name="Warnender Text" xfId="69" builtinId="11" customBuiltin="1"/>
    <cellStyle name="Zelle prüfen" xfId="70"/>
    <cellStyle name="Zelle überprüfen" xfId="71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0</xdr:row>
      <xdr:rowOff>161924</xdr:rowOff>
    </xdr:from>
    <xdr:to>
      <xdr:col>15</xdr:col>
      <xdr:colOff>390525</xdr:colOff>
      <xdr:row>10</xdr:row>
      <xdr:rowOff>19049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24975" y="161924"/>
          <a:ext cx="3848100" cy="14763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Erstellen Sie eine Pivot-Tabelle.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    </a:t>
          </a:r>
          <a:r>
            <a:rPr lang="de-DE" sz="1000" b="0" i="0" strike="noStrike">
              <a:solidFill>
                <a:srgbClr val="FF0000"/>
              </a:solidFill>
              <a:latin typeface="Arial"/>
              <a:cs typeface="Arial"/>
            </a:rPr>
            <a:t>Die Pivot-Tabelle soll sich automatisch anpassen, wenn die  Ausgangstabelle durch zusätzliche Zeilen erweitert wird.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Das Datum soll nach Jahr und Monat gruppiert werden.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3. Fügen Sie ein Berechnetes Feld hinzu, das den Durchschnittsverbrauch pro Monat ermittelt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0</xdr:row>
      <xdr:rowOff>161924</xdr:rowOff>
    </xdr:from>
    <xdr:to>
      <xdr:col>15</xdr:col>
      <xdr:colOff>390525</xdr:colOff>
      <xdr:row>10</xdr:row>
      <xdr:rowOff>19049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772400" y="161924"/>
          <a:ext cx="3819525" cy="14763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Erstellen Sie eine Pivot-Tabelle.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    </a:t>
          </a:r>
          <a:r>
            <a:rPr lang="de-DE" sz="1000" b="0" i="0" strike="noStrike">
              <a:solidFill>
                <a:srgbClr val="FF0000"/>
              </a:solidFill>
              <a:latin typeface="Arial"/>
              <a:cs typeface="Arial"/>
            </a:rPr>
            <a:t>Die Pivot-Tabelle soll sich automatisch anpassen, wenn die  Ausgangstabelle durch zusätzliche Zeilen erweitert wird.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Das Datum soll nach Jahr und Monat gruppiert werden.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3. Fügen Sie ein Berechnetes Feld hinzu, das den Durchschnittsverbrauch pro Monat ermittelt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29</xdr:row>
      <xdr:rowOff>66675</xdr:rowOff>
    </xdr:from>
    <xdr:to>
      <xdr:col>6</xdr:col>
      <xdr:colOff>190500</xdr:colOff>
      <xdr:row>39</xdr:row>
      <xdr:rowOff>88900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100" y="4854575"/>
          <a:ext cx="5943600" cy="16732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Erstellen Sie eine Pivot-Tabelle. </a:t>
          </a:r>
          <a:r>
            <a:rPr lang="de-DE" sz="1000" b="0" i="0" strike="noStrike">
              <a:solidFill>
                <a:srgbClr val="FF0000"/>
              </a:solidFill>
              <a:latin typeface="Arial"/>
              <a:cs typeface="Arial"/>
            </a:rPr>
            <a:t>Die Pivot-Tabelle soll sich automatisch anpassen, wenn die  Ausgangstabelle durch zusätzliche Zeilen erweitert wird.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Um die Pivot-Tabelle zu dynamisieren, wird eine </a:t>
          </a: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benannte Formel 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('Pivot_Daten') definiert. (s. Zelle F2) Mit diesem Namen werden die Daten beim Erstellen der Pivot-Tabelle bezeichnet.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Das Datum soll nach Jahr und Monat gruppiert werden.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s. Bild2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3. Fügen Sie ein Berechnetes Feld hinzu, das den Durchschnittsverbrauch pro Monat ermittelt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 s. Bild3 und Bild4</a:t>
          </a:r>
        </a:p>
      </xdr:txBody>
    </xdr:sp>
    <xdr:clientData/>
  </xdr:twoCellAnchor>
  <xdr:twoCellAnchor editAs="oneCell">
    <xdr:from>
      <xdr:col>0</xdr:col>
      <xdr:colOff>60325</xdr:colOff>
      <xdr:row>40</xdr:row>
      <xdr:rowOff>19050</xdr:rowOff>
    </xdr:from>
    <xdr:to>
      <xdr:col>4</xdr:col>
      <xdr:colOff>863600</xdr:colOff>
      <xdr:row>71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325" y="6623050"/>
          <a:ext cx="4346575" cy="5137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165100</xdr:colOff>
      <xdr:row>42</xdr:row>
      <xdr:rowOff>25400</xdr:rowOff>
    </xdr:from>
    <xdr:to>
      <xdr:col>7</xdr:col>
      <xdr:colOff>349250</xdr:colOff>
      <xdr:row>58</xdr:row>
      <xdr:rowOff>34925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40300" y="6959600"/>
          <a:ext cx="2228850" cy="26511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11</xdr:col>
      <xdr:colOff>146050</xdr:colOff>
      <xdr:row>42</xdr:row>
      <xdr:rowOff>98425</xdr:rowOff>
    </xdr:from>
    <xdr:to>
      <xdr:col>20</xdr:col>
      <xdr:colOff>517525</xdr:colOff>
      <xdr:row>61</xdr:row>
      <xdr:rowOff>31750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322050" y="7032625"/>
          <a:ext cx="3940175" cy="30702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647700</xdr:colOff>
      <xdr:row>42</xdr:row>
      <xdr:rowOff>25400</xdr:rowOff>
    </xdr:from>
    <xdr:to>
      <xdr:col>10</xdr:col>
      <xdr:colOff>304800</xdr:colOff>
      <xdr:row>50</xdr:row>
      <xdr:rowOff>139700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62594" t="2810" r="14427" b="82758"/>
        <a:stretch>
          <a:fillRect/>
        </a:stretch>
      </xdr:blipFill>
      <xdr:spPr bwMode="auto">
        <a:xfrm>
          <a:off x="7747000" y="6959600"/>
          <a:ext cx="2806700" cy="1435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5</xdr:row>
      <xdr:rowOff>152400</xdr:rowOff>
    </xdr:from>
    <xdr:to>
      <xdr:col>14</xdr:col>
      <xdr:colOff>47625</xdr:colOff>
      <xdr:row>23</xdr:row>
      <xdr:rowOff>152400</xdr:rowOff>
    </xdr:to>
    <xdr:sp macro="" textlink="">
      <xdr:nvSpPr>
        <xdr:cNvPr id="2" name="Textfeld 1"/>
        <xdr:cNvSpPr txBox="1"/>
      </xdr:nvSpPr>
      <xdr:spPr>
        <a:xfrm>
          <a:off x="6515100" y="962025"/>
          <a:ext cx="4200525" cy="291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Standardmäßig wird eine Pivot-Tabelle in Excel2007 in diesem Layout geöffnet.</a:t>
          </a:r>
        </a:p>
        <a:p>
          <a:r>
            <a:rPr lang="de-DE" sz="1100"/>
            <a:t>m.E. hat das alte Design jedoch Vorteile.</a:t>
          </a:r>
        </a:p>
        <a:p>
          <a:r>
            <a:rPr lang="de-DE" sz="1100"/>
            <a:t>Um das alte Design zu erhalten, schaltet man im Register PivotTable-Tools, Optionen zur Gruppe PivotTable, Befehl Optionen, Register Anzeige.</a:t>
          </a:r>
          <a:r>
            <a:rPr lang="de-DE" sz="1100" baseline="0"/>
            <a:t> und aktiviert 'Klassisches PivotTable Layout'.</a:t>
          </a:r>
          <a:endParaRPr lang="de-DE" sz="1100"/>
        </a:p>
      </xdr:txBody>
    </xdr:sp>
    <xdr:clientData/>
  </xdr:twoCellAnchor>
  <xdr:twoCellAnchor editAs="oneCell">
    <xdr:from>
      <xdr:col>8</xdr:col>
      <xdr:colOff>704850</xdr:colOff>
      <xdr:row>13</xdr:row>
      <xdr:rowOff>127330</xdr:rowOff>
    </xdr:from>
    <xdr:to>
      <xdr:col>13</xdr:col>
      <xdr:colOff>533400</xdr:colOff>
      <xdr:row>33</xdr:row>
      <xdr:rowOff>76200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00850" y="2232355"/>
          <a:ext cx="3638550" cy="31873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lmut Mittelbach" refreshedDate="39744.528194444443" createdVersion="3" refreshedVersion="3" minRefreshableVersion="3" recordCount="27">
  <cacheSource type="worksheet">
    <worksheetSource ref="A1:D28" sheet="Besonderheit"/>
  </cacheSource>
  <cacheFields count="4">
    <cacheField name="Datum" numFmtId="14">
      <sharedItems containsSemiMixedTypes="0" containsNonDate="0" containsDate="1" containsString="0" minDate="2007-07-11T00:00:00" maxDate="2008-07-10T00:00:00"/>
    </cacheField>
    <cacheField name="km" numFmtId="0">
      <sharedItems containsSemiMixedTypes="0" containsString="0" containsNumber="1" containsInteger="1" minValue="366" maxValue="565"/>
    </cacheField>
    <cacheField name="Liter" numFmtId="1">
      <sharedItems containsSemiMixedTypes="0" containsString="0" containsNumber="1" containsInteger="1" minValue="31" maxValue="55"/>
    </cacheField>
    <cacheField name=" Kosten " numFmtId="44">
      <sharedItems containsSemiMixedTypes="0" containsString="0" containsNumber="1" minValue="42.98" maxValue="80.209999999999994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elmut Mittelbach" refreshedDate="39745.551376157404" createdVersion="3" refreshedVersion="3" minRefreshableVersion="3" recordCount="27">
  <cacheSource type="worksheet">
    <worksheetSource name="Pivot_Daten" sheet="Lösung "/>
  </cacheSource>
  <cacheFields count="6">
    <cacheField name="Datum" numFmtId="14">
      <sharedItems containsSemiMixedTypes="0" containsNonDate="0" containsDate="1" containsString="0" minDate="2007-03-17T00:00:00" maxDate="2008-10-19T00:00:00" count="27">
        <d v="2008-09-14T00:00:00"/>
        <d v="2007-06-30T00:00:00"/>
        <d v="2008-08-19T00:00:00"/>
        <d v="2008-07-05T00:00:00"/>
        <d v="2008-01-17T00:00:00"/>
        <d v="2007-11-16T00:00:00"/>
        <d v="2007-12-25T00:00:00"/>
        <d v="2008-08-23T00:00:00"/>
        <d v="2008-06-14T00:00:00"/>
        <d v="2008-05-07T00:00:00"/>
        <d v="2007-04-21T00:00:00"/>
        <d v="2008-07-25T00:00:00"/>
        <d v="2008-01-23T00:00:00"/>
        <d v="2008-10-18T00:00:00"/>
        <d v="2008-08-11T00:00:00"/>
        <d v="2007-05-09T00:00:00"/>
        <d v="2007-07-30T00:00:00"/>
        <d v="2007-11-15T00:00:00"/>
        <d v="2008-02-29T00:00:00"/>
        <d v="2007-06-18T00:00:00"/>
        <d v="2007-03-23T00:00:00"/>
        <d v="2007-06-17T00:00:00"/>
        <d v="2007-07-24T00:00:00"/>
        <d v="2007-05-12T00:00:00"/>
        <d v="2008-09-30T00:00:00"/>
        <d v="2007-03-17T00:00:00"/>
        <d v="2008-01-02T00:00:00"/>
      </sharedItems>
      <fieldGroup par="4" base="0">
        <rangePr groupBy="months" startDate="2007-03-17T00:00:00" endDate="2008-10-19T00:00:00"/>
        <groupItems count="14">
          <s v="&lt;17.03.2007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9.10.2008"/>
        </groupItems>
      </fieldGroup>
    </cacheField>
    <cacheField name="km" numFmtId="0">
      <sharedItems containsSemiMixedTypes="0" containsString="0" containsNumber="1" containsInteger="1" minValue="366" maxValue="565"/>
    </cacheField>
    <cacheField name="Liter" numFmtId="1">
      <sharedItems containsSemiMixedTypes="0" containsString="0" containsNumber="1" containsInteger="1" minValue="31" maxValue="55"/>
    </cacheField>
    <cacheField name=" Kosten " numFmtId="44">
      <sharedItems containsSemiMixedTypes="0" containsString="0" containsNumber="1" minValue="42.98" maxValue="80.209999999999994"/>
    </cacheField>
    <cacheField name="Jahre" numFmtId="0" databaseField="0">
      <fieldGroup base="0">
        <rangePr groupBy="years" startDate="2007-03-17T00:00:00" endDate="2008-10-19T00:00:00"/>
        <groupItems count="4">
          <s v="&lt;17.03.2007"/>
          <s v="2007"/>
          <s v="2008"/>
          <s v="&gt;19.10.2008"/>
        </groupItems>
      </fieldGroup>
    </cacheField>
    <cacheField name="Verbrauch/100km" numFmtId="0" formula="Liter/km*100" databaseFiel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Helmut Mittelbach" refreshedDate="40135.537114004626" createdVersion="3" refreshedVersion="3" minRefreshableVersion="3" recordCount="111">
  <cacheSource type="worksheet">
    <worksheetSource name="Daten"/>
  </cacheSource>
  <cacheFields count="6">
    <cacheField name="Datum" numFmtId="14">
      <sharedItems containsSemiMixedTypes="0" containsNonDate="0" containsDate="1" containsString="0" minDate="2008-03-28T00:00:00" maxDate="2009-11-14T00:00:00" count="96">
        <d v="2008-09-28T00:00:00"/>
        <d v="2009-01-24T00:00:00"/>
        <d v="2008-12-08T00:00:00"/>
        <d v="2008-11-03T00:00:00"/>
        <d v="2008-08-19T00:00:00"/>
        <d v="2009-09-09T00:00:00"/>
        <d v="2009-03-21T00:00:00"/>
        <d v="2008-05-19T00:00:00"/>
        <d v="2008-06-20T00:00:00"/>
        <d v="2008-06-12T00:00:00"/>
        <d v="2008-10-04T00:00:00"/>
        <d v="2008-04-28T00:00:00"/>
        <d v="2008-12-18T00:00:00"/>
        <d v="2009-09-03T00:00:00"/>
        <d v="2008-04-20T00:00:00"/>
        <d v="2008-12-16T00:00:00"/>
        <d v="2009-01-23T00:00:00"/>
        <d v="2008-06-06T00:00:00"/>
        <d v="2008-12-28T00:00:00"/>
        <d v="2009-08-14T00:00:00"/>
        <d v="2008-12-13T00:00:00"/>
        <d v="2009-08-20T00:00:00"/>
        <d v="2008-03-28T00:00:00"/>
        <d v="2009-07-07T00:00:00"/>
        <d v="2009-01-11T00:00:00"/>
        <d v="2008-09-15T00:00:00"/>
        <d v="2009-02-19T00:00:00"/>
        <d v="2009-02-15T00:00:00"/>
        <d v="2009-05-31T00:00:00"/>
        <d v="2008-11-08T00:00:00"/>
        <d v="2009-10-29T00:00:00"/>
        <d v="2009-09-05T00:00:00"/>
        <d v="2008-11-21T00:00:00"/>
        <d v="2008-08-13T00:00:00"/>
        <d v="2009-04-05T00:00:00"/>
        <d v="2009-03-08T00:00:00"/>
        <d v="2008-06-13T00:00:00"/>
        <d v="2009-03-26T00:00:00"/>
        <d v="2008-10-25T00:00:00"/>
        <d v="2008-09-01T00:00:00"/>
        <d v="2009-01-28T00:00:00"/>
        <d v="2009-01-08T00:00:00"/>
        <d v="2009-03-23T00:00:00"/>
        <d v="2008-12-19T00:00:00"/>
        <d v="2008-08-27T00:00:00"/>
        <d v="2008-05-26T00:00:00"/>
        <d v="2008-06-07T00:00:00"/>
        <d v="2008-07-10T00:00:00"/>
        <d v="2008-06-15T00:00:00"/>
        <d v="2008-08-24T00:00:00"/>
        <d v="2009-09-01T00:00:00"/>
        <d v="2008-08-23T00:00:00"/>
        <d v="2009-09-02T00:00:00"/>
        <d v="2008-07-01T00:00:00"/>
        <d v="2009-10-22T00:00:00"/>
        <d v="2009-02-18T00:00:00"/>
        <d v="2009-08-09T00:00:00"/>
        <d v="2009-11-04T00:00:00"/>
        <d v="2008-11-11T00:00:00"/>
        <d v="2009-06-13T00:00:00"/>
        <d v="2009-08-02T00:00:00"/>
        <d v="2009-02-03T00:00:00"/>
        <d v="2008-09-30T00:00:00"/>
        <d v="2009-04-28T00:00:00"/>
        <d v="2008-06-19T00:00:00"/>
        <d v="2009-10-10T00:00:00"/>
        <d v="2008-04-30T00:00:00"/>
        <d v="2008-07-15T00:00:00"/>
        <d v="2008-05-05T00:00:00"/>
        <d v="2008-09-03T00:00:00"/>
        <d v="2008-07-17T00:00:00"/>
        <d v="2009-01-13T00:00:00"/>
        <d v="2008-08-30T00:00:00"/>
        <d v="2008-08-28T00:00:00"/>
        <d v="2009-09-26T00:00:00"/>
        <d v="2008-07-20T00:00:00"/>
        <d v="2009-06-01T00:00:00"/>
        <d v="2009-04-30T00:00:00"/>
        <d v="2009-04-08T00:00:00"/>
        <d v="2009-10-04T00:00:00"/>
        <d v="2009-11-03T00:00:00"/>
        <d v="2008-08-03T00:00:00"/>
        <d v="2008-10-09T00:00:00"/>
        <d v="2009-06-15T00:00:00"/>
        <d v="2008-11-10T00:00:00"/>
        <d v="2008-05-31T00:00:00"/>
        <d v="2009-07-23T00:00:00"/>
        <d v="2009-10-09T00:00:00"/>
        <d v="2008-09-27T00:00:00"/>
        <d v="2008-09-19T00:00:00"/>
        <d v="2009-08-27T00:00:00"/>
        <d v="2009-07-24T00:00:00"/>
        <d v="2009-11-13T00:00:00"/>
        <d v="2008-10-08T00:00:00"/>
        <d v="2008-06-21T00:00:00"/>
        <d v="2008-08-25T00:00:00"/>
      </sharedItems>
      <fieldGroup par="4" base="0">
        <rangePr groupBy="months" startDate="2008-03-28T00:00:00" endDate="2009-11-14T00:00:00"/>
        <groupItems count="14">
          <s v="&lt;28.03.2008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4.11.2009"/>
        </groupItems>
      </fieldGroup>
    </cacheField>
    <cacheField name="km" numFmtId="0">
      <sharedItems containsSemiMixedTypes="0" containsString="0" containsNumber="1" containsInteger="1" minValue="500" maxValue="696"/>
    </cacheField>
    <cacheField name="Liter" numFmtId="1">
      <sharedItems containsSemiMixedTypes="0" containsString="0" containsNumber="1" containsInteger="1" minValue="45" maxValue="65"/>
    </cacheField>
    <cacheField name=" Kosten " numFmtId="44">
      <sharedItems containsSemiMixedTypes="0" containsString="0" containsNumber="1" minValue="54" maxValue="96"/>
    </cacheField>
    <cacheField name="Jahre" numFmtId="0" databaseField="0">
      <fieldGroup base="0">
        <rangePr groupBy="years" startDate="2008-03-28T00:00:00" endDate="2009-11-14T00:00:00"/>
        <groupItems count="4">
          <s v="&lt;28.03.2008"/>
          <s v="2008"/>
          <s v="2009"/>
          <s v="&gt;14.11.2009"/>
        </groupItems>
      </fieldGroup>
    </cacheField>
    <cacheField name="Schnitt" numFmtId="0" formula="Liter/km*100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d v="2007-07-11T00:00:00"/>
    <n v="565"/>
    <n v="52"/>
    <n v="72.760000000000005"/>
  </r>
  <r>
    <d v="2007-07-25T00:00:00"/>
    <n v="366"/>
    <n v="31"/>
    <n v="42.98"/>
  </r>
  <r>
    <d v="2007-08-08T00:00:00"/>
    <n v="467"/>
    <n v="46"/>
    <n v="65.31"/>
  </r>
  <r>
    <d v="2007-08-22T00:00:00"/>
    <n v="418"/>
    <n v="43"/>
    <n v="60.85"/>
  </r>
  <r>
    <d v="2007-09-05T00:00:00"/>
    <n v="536"/>
    <n v="52"/>
    <n v="72.760000000000005"/>
  </r>
  <r>
    <d v="2007-09-19T00:00:00"/>
    <n v="565"/>
    <n v="35"/>
    <n v="50.42"/>
  </r>
  <r>
    <d v="2007-10-03T00:00:00"/>
    <n v="366"/>
    <n v="55"/>
    <n v="80.209999999999994"/>
  </r>
  <r>
    <d v="2007-10-17T00:00:00"/>
    <n v="467"/>
    <n v="52"/>
    <n v="72.760000000000005"/>
  </r>
  <r>
    <d v="2007-10-31T00:00:00"/>
    <n v="418"/>
    <n v="31"/>
    <n v="42.98"/>
  </r>
  <r>
    <d v="2007-11-14T00:00:00"/>
    <n v="536"/>
    <n v="46"/>
    <n v="65.31"/>
  </r>
  <r>
    <d v="2007-11-28T00:00:00"/>
    <n v="565"/>
    <n v="43"/>
    <n v="60.85"/>
  </r>
  <r>
    <d v="2007-12-12T00:00:00"/>
    <n v="366"/>
    <n v="52"/>
    <n v="72.760000000000005"/>
  </r>
  <r>
    <d v="2007-12-26T00:00:00"/>
    <n v="467"/>
    <n v="35"/>
    <n v="50.42"/>
  </r>
  <r>
    <d v="2008-01-09T00:00:00"/>
    <n v="418"/>
    <n v="55"/>
    <n v="80.209999999999994"/>
  </r>
  <r>
    <d v="2008-01-23T00:00:00"/>
    <n v="536"/>
    <n v="52"/>
    <n v="72.760000000000005"/>
  </r>
  <r>
    <d v="2008-02-06T00:00:00"/>
    <n v="565"/>
    <n v="31"/>
    <n v="42.98"/>
  </r>
  <r>
    <d v="2008-02-20T00:00:00"/>
    <n v="366"/>
    <n v="46"/>
    <n v="65.31"/>
  </r>
  <r>
    <d v="2008-03-05T00:00:00"/>
    <n v="467"/>
    <n v="43"/>
    <n v="60.85"/>
  </r>
  <r>
    <d v="2008-03-19T00:00:00"/>
    <n v="418"/>
    <n v="52"/>
    <n v="72.760000000000005"/>
  </r>
  <r>
    <d v="2008-04-02T00:00:00"/>
    <n v="536"/>
    <n v="35"/>
    <n v="50.42"/>
  </r>
  <r>
    <d v="2008-04-16T00:00:00"/>
    <n v="565"/>
    <n v="55"/>
    <n v="80.209999999999994"/>
  </r>
  <r>
    <d v="2008-04-30T00:00:00"/>
    <n v="366"/>
    <n v="52"/>
    <n v="72.760000000000005"/>
  </r>
  <r>
    <d v="2008-05-14T00:00:00"/>
    <n v="467"/>
    <n v="31"/>
    <n v="42.98"/>
  </r>
  <r>
    <d v="2008-05-28T00:00:00"/>
    <n v="418"/>
    <n v="46"/>
    <n v="65.31"/>
  </r>
  <r>
    <d v="2008-06-11T00:00:00"/>
    <n v="536"/>
    <n v="43"/>
    <n v="60.85"/>
  </r>
  <r>
    <d v="2008-06-25T00:00:00"/>
    <n v="565"/>
    <n v="52"/>
    <n v="72.760000000000005"/>
  </r>
  <r>
    <d v="2008-07-09T00:00:00"/>
    <n v="366"/>
    <n v="35"/>
    <n v="50.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x v="0"/>
    <n v="565"/>
    <n v="52"/>
    <n v="72.760000000000005"/>
  </r>
  <r>
    <x v="1"/>
    <n v="366"/>
    <n v="31"/>
    <n v="42.98"/>
  </r>
  <r>
    <x v="2"/>
    <n v="467"/>
    <n v="46"/>
    <n v="65.31"/>
  </r>
  <r>
    <x v="3"/>
    <n v="418"/>
    <n v="43"/>
    <n v="60.85"/>
  </r>
  <r>
    <x v="4"/>
    <n v="536"/>
    <n v="52"/>
    <n v="72.760000000000005"/>
  </r>
  <r>
    <x v="5"/>
    <n v="565"/>
    <n v="35"/>
    <n v="50.42"/>
  </r>
  <r>
    <x v="6"/>
    <n v="366"/>
    <n v="55"/>
    <n v="80.209999999999994"/>
  </r>
  <r>
    <x v="7"/>
    <n v="467"/>
    <n v="52"/>
    <n v="72.760000000000005"/>
  </r>
  <r>
    <x v="8"/>
    <n v="418"/>
    <n v="31"/>
    <n v="42.98"/>
  </r>
  <r>
    <x v="9"/>
    <n v="536"/>
    <n v="46"/>
    <n v="65.31"/>
  </r>
  <r>
    <x v="10"/>
    <n v="565"/>
    <n v="43"/>
    <n v="60.85"/>
  </r>
  <r>
    <x v="11"/>
    <n v="366"/>
    <n v="52"/>
    <n v="72.760000000000005"/>
  </r>
  <r>
    <x v="12"/>
    <n v="467"/>
    <n v="35"/>
    <n v="50.42"/>
  </r>
  <r>
    <x v="13"/>
    <n v="418"/>
    <n v="55"/>
    <n v="80.209999999999994"/>
  </r>
  <r>
    <x v="14"/>
    <n v="536"/>
    <n v="52"/>
    <n v="72.760000000000005"/>
  </r>
  <r>
    <x v="15"/>
    <n v="565"/>
    <n v="31"/>
    <n v="42.98"/>
  </r>
  <r>
    <x v="16"/>
    <n v="366"/>
    <n v="46"/>
    <n v="65.31"/>
  </r>
  <r>
    <x v="17"/>
    <n v="467"/>
    <n v="43"/>
    <n v="60.85"/>
  </r>
  <r>
    <x v="18"/>
    <n v="418"/>
    <n v="52"/>
    <n v="72.760000000000005"/>
  </r>
  <r>
    <x v="19"/>
    <n v="536"/>
    <n v="35"/>
    <n v="50.42"/>
  </r>
  <r>
    <x v="20"/>
    <n v="565"/>
    <n v="55"/>
    <n v="80.209999999999994"/>
  </r>
  <r>
    <x v="21"/>
    <n v="366"/>
    <n v="52"/>
    <n v="72.760000000000005"/>
  </r>
  <r>
    <x v="22"/>
    <n v="467"/>
    <n v="31"/>
    <n v="42.98"/>
  </r>
  <r>
    <x v="23"/>
    <n v="418"/>
    <n v="46"/>
    <n v="65.31"/>
  </r>
  <r>
    <x v="24"/>
    <n v="536"/>
    <n v="43"/>
    <n v="60.85"/>
  </r>
  <r>
    <x v="25"/>
    <n v="565"/>
    <n v="52"/>
    <n v="72.760000000000005"/>
  </r>
  <r>
    <x v="26"/>
    <n v="366"/>
    <n v="35"/>
    <n v="50.4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1">
  <r>
    <x v="0"/>
    <n v="647"/>
    <n v="49"/>
    <n v="58.8"/>
  </r>
  <r>
    <x v="1"/>
    <n v="610"/>
    <n v="63"/>
    <n v="81.900000000000006"/>
  </r>
  <r>
    <x v="2"/>
    <n v="601"/>
    <n v="47"/>
    <n v="70.5"/>
  </r>
  <r>
    <x v="3"/>
    <n v="572"/>
    <n v="45"/>
    <n v="54"/>
  </r>
  <r>
    <x v="4"/>
    <n v="695"/>
    <n v="63"/>
    <n v="88.2"/>
  </r>
  <r>
    <x v="5"/>
    <n v="574"/>
    <n v="58"/>
    <n v="87"/>
  </r>
  <r>
    <x v="6"/>
    <n v="593"/>
    <n v="47"/>
    <n v="61.1"/>
  </r>
  <r>
    <x v="7"/>
    <n v="553"/>
    <n v="46"/>
    <n v="69"/>
  </r>
  <r>
    <x v="8"/>
    <n v="540"/>
    <n v="57"/>
    <n v="85.5"/>
  </r>
  <r>
    <x v="9"/>
    <n v="586"/>
    <n v="45"/>
    <n v="67.5"/>
  </r>
  <r>
    <x v="10"/>
    <n v="544"/>
    <n v="62"/>
    <n v="80.599999999999994"/>
  </r>
  <r>
    <x v="11"/>
    <n v="557"/>
    <n v="56"/>
    <n v="67.2"/>
  </r>
  <r>
    <x v="12"/>
    <n v="674"/>
    <n v="57"/>
    <n v="79.8"/>
  </r>
  <r>
    <x v="13"/>
    <n v="595"/>
    <n v="57"/>
    <n v="85.5"/>
  </r>
  <r>
    <x v="14"/>
    <n v="610"/>
    <n v="53"/>
    <n v="63.6"/>
  </r>
  <r>
    <x v="15"/>
    <n v="625"/>
    <n v="51"/>
    <n v="76.5"/>
  </r>
  <r>
    <x v="16"/>
    <n v="564"/>
    <n v="61"/>
    <n v="91.5"/>
  </r>
  <r>
    <x v="17"/>
    <n v="592"/>
    <n v="54"/>
    <n v="70.2"/>
  </r>
  <r>
    <x v="18"/>
    <n v="514"/>
    <n v="60"/>
    <n v="78"/>
  </r>
  <r>
    <x v="19"/>
    <n v="567"/>
    <n v="47"/>
    <n v="70.5"/>
  </r>
  <r>
    <x v="20"/>
    <n v="574"/>
    <n v="53"/>
    <n v="79.5"/>
  </r>
  <r>
    <x v="21"/>
    <n v="592"/>
    <n v="54"/>
    <n v="64.8"/>
  </r>
  <r>
    <x v="22"/>
    <n v="626"/>
    <n v="53"/>
    <n v="68.900000000000006"/>
  </r>
  <r>
    <x v="23"/>
    <n v="671"/>
    <n v="57"/>
    <n v="85.5"/>
  </r>
  <r>
    <x v="24"/>
    <n v="574"/>
    <n v="62"/>
    <n v="86.8"/>
  </r>
  <r>
    <x v="25"/>
    <n v="505"/>
    <n v="50"/>
    <n v="70"/>
  </r>
  <r>
    <x v="26"/>
    <n v="687"/>
    <n v="49"/>
    <n v="58.8"/>
  </r>
  <r>
    <x v="27"/>
    <n v="668"/>
    <n v="60"/>
    <n v="90"/>
  </r>
  <r>
    <x v="28"/>
    <n v="541"/>
    <n v="51"/>
    <n v="66.3"/>
  </r>
  <r>
    <x v="29"/>
    <n v="540"/>
    <n v="62"/>
    <n v="86.8"/>
  </r>
  <r>
    <x v="30"/>
    <n v="609"/>
    <n v="53"/>
    <n v="63.6"/>
  </r>
  <r>
    <x v="31"/>
    <n v="530"/>
    <n v="52"/>
    <n v="78"/>
  </r>
  <r>
    <x v="32"/>
    <n v="691"/>
    <n v="61"/>
    <n v="73.2"/>
  </r>
  <r>
    <x v="33"/>
    <n v="657"/>
    <n v="51"/>
    <n v="61.2"/>
  </r>
  <r>
    <x v="34"/>
    <n v="550"/>
    <n v="60"/>
    <n v="72"/>
  </r>
  <r>
    <x v="35"/>
    <n v="570"/>
    <n v="54"/>
    <n v="64.8"/>
  </r>
  <r>
    <x v="36"/>
    <n v="564"/>
    <n v="61"/>
    <n v="79.3"/>
  </r>
  <r>
    <x v="37"/>
    <n v="593"/>
    <n v="62"/>
    <n v="80.599999999999994"/>
  </r>
  <r>
    <x v="38"/>
    <n v="574"/>
    <n v="60"/>
    <n v="72"/>
  </r>
  <r>
    <x v="39"/>
    <n v="593"/>
    <n v="48"/>
    <n v="72"/>
  </r>
  <r>
    <x v="40"/>
    <n v="628"/>
    <n v="55"/>
    <n v="66"/>
  </r>
  <r>
    <x v="41"/>
    <n v="582"/>
    <n v="58"/>
    <n v="69.599999999999994"/>
  </r>
  <r>
    <x v="42"/>
    <n v="578"/>
    <n v="53"/>
    <n v="68.900000000000006"/>
  </r>
  <r>
    <x v="43"/>
    <n v="546"/>
    <n v="51"/>
    <n v="61.2"/>
  </r>
  <r>
    <x v="44"/>
    <n v="575"/>
    <n v="64"/>
    <n v="83.2"/>
  </r>
  <r>
    <x v="45"/>
    <n v="672"/>
    <n v="56"/>
    <n v="67.2"/>
  </r>
  <r>
    <x v="46"/>
    <n v="557"/>
    <n v="60"/>
    <n v="78"/>
  </r>
  <r>
    <x v="36"/>
    <n v="521"/>
    <n v="51"/>
    <n v="61.2"/>
  </r>
  <r>
    <x v="47"/>
    <n v="569"/>
    <n v="59"/>
    <n v="70.8"/>
  </r>
  <r>
    <x v="48"/>
    <n v="666"/>
    <n v="57"/>
    <n v="79.8"/>
  </r>
  <r>
    <x v="49"/>
    <n v="568"/>
    <n v="57"/>
    <n v="85.5"/>
  </r>
  <r>
    <x v="30"/>
    <n v="603"/>
    <n v="64"/>
    <n v="96"/>
  </r>
  <r>
    <x v="50"/>
    <n v="619"/>
    <n v="46"/>
    <n v="59.8"/>
  </r>
  <r>
    <x v="51"/>
    <n v="516"/>
    <n v="61"/>
    <n v="79.3"/>
  </r>
  <r>
    <x v="52"/>
    <n v="593"/>
    <n v="55"/>
    <n v="77"/>
  </r>
  <r>
    <x v="53"/>
    <n v="579"/>
    <n v="60"/>
    <n v="72"/>
  </r>
  <r>
    <x v="54"/>
    <n v="613"/>
    <n v="63"/>
    <n v="81.900000000000006"/>
  </r>
  <r>
    <x v="55"/>
    <n v="618"/>
    <n v="62"/>
    <n v="80.599999999999994"/>
  </r>
  <r>
    <x v="56"/>
    <n v="683"/>
    <n v="50"/>
    <n v="75"/>
  </r>
  <r>
    <x v="57"/>
    <n v="604"/>
    <n v="51"/>
    <n v="71.400000000000006"/>
  </r>
  <r>
    <x v="42"/>
    <n v="594"/>
    <n v="62"/>
    <n v="86.8"/>
  </r>
  <r>
    <x v="58"/>
    <n v="529"/>
    <n v="45"/>
    <n v="63"/>
  </r>
  <r>
    <x v="59"/>
    <n v="662"/>
    <n v="62"/>
    <n v="86.8"/>
  </r>
  <r>
    <x v="60"/>
    <n v="673"/>
    <n v="59"/>
    <n v="70.8"/>
  </r>
  <r>
    <x v="61"/>
    <n v="590"/>
    <n v="57"/>
    <n v="74.099999999999994"/>
  </r>
  <r>
    <x v="62"/>
    <n v="683"/>
    <n v="56"/>
    <n v="67.2"/>
  </r>
  <r>
    <x v="63"/>
    <n v="615"/>
    <n v="46"/>
    <n v="55.2"/>
  </r>
  <r>
    <x v="64"/>
    <n v="696"/>
    <n v="53"/>
    <n v="74.2"/>
  </r>
  <r>
    <x v="65"/>
    <n v="552"/>
    <n v="65"/>
    <n v="78"/>
  </r>
  <r>
    <x v="66"/>
    <n v="557"/>
    <n v="56"/>
    <n v="72.8"/>
  </r>
  <r>
    <x v="18"/>
    <n v="613"/>
    <n v="64"/>
    <n v="89.6"/>
  </r>
  <r>
    <x v="67"/>
    <n v="619"/>
    <n v="63"/>
    <n v="88.2"/>
  </r>
  <r>
    <x v="68"/>
    <n v="585"/>
    <n v="50"/>
    <n v="60"/>
  </r>
  <r>
    <x v="69"/>
    <n v="611"/>
    <n v="61"/>
    <n v="85.4"/>
  </r>
  <r>
    <x v="70"/>
    <n v="642"/>
    <n v="60"/>
    <n v="78"/>
  </r>
  <r>
    <x v="71"/>
    <n v="636"/>
    <n v="59"/>
    <n v="70.8"/>
  </r>
  <r>
    <x v="28"/>
    <n v="654"/>
    <n v="53"/>
    <n v="79.5"/>
  </r>
  <r>
    <x v="60"/>
    <n v="609"/>
    <n v="50"/>
    <n v="75"/>
  </r>
  <r>
    <x v="72"/>
    <n v="632"/>
    <n v="63"/>
    <n v="75.599999999999994"/>
  </r>
  <r>
    <x v="73"/>
    <n v="688"/>
    <n v="62"/>
    <n v="86.8"/>
  </r>
  <r>
    <x v="8"/>
    <n v="668"/>
    <n v="47"/>
    <n v="70.5"/>
  </r>
  <r>
    <x v="74"/>
    <n v="586"/>
    <n v="52"/>
    <n v="78"/>
  </r>
  <r>
    <x v="62"/>
    <n v="596"/>
    <n v="59"/>
    <n v="82.6"/>
  </r>
  <r>
    <x v="75"/>
    <n v="593"/>
    <n v="57"/>
    <n v="74.099999999999994"/>
  </r>
  <r>
    <x v="76"/>
    <n v="514"/>
    <n v="61"/>
    <n v="73.2"/>
  </r>
  <r>
    <x v="77"/>
    <n v="567"/>
    <n v="51"/>
    <n v="61.2"/>
  </r>
  <r>
    <x v="78"/>
    <n v="572"/>
    <n v="45"/>
    <n v="67.5"/>
  </r>
  <r>
    <x v="79"/>
    <n v="675"/>
    <n v="60"/>
    <n v="78"/>
  </r>
  <r>
    <x v="80"/>
    <n v="612"/>
    <n v="45"/>
    <n v="58.5"/>
  </r>
  <r>
    <x v="81"/>
    <n v="542"/>
    <n v="47"/>
    <n v="61.1"/>
  </r>
  <r>
    <x v="82"/>
    <n v="686"/>
    <n v="50"/>
    <n v="70"/>
  </r>
  <r>
    <x v="83"/>
    <n v="553"/>
    <n v="46"/>
    <n v="69"/>
  </r>
  <r>
    <x v="84"/>
    <n v="603"/>
    <n v="46"/>
    <n v="69"/>
  </r>
  <r>
    <x v="45"/>
    <n v="505"/>
    <n v="54"/>
    <n v="70.2"/>
  </r>
  <r>
    <x v="64"/>
    <n v="581"/>
    <n v="48"/>
    <n v="57.6"/>
  </r>
  <r>
    <x v="85"/>
    <n v="547"/>
    <n v="63"/>
    <n v="75.599999999999994"/>
  </r>
  <r>
    <x v="86"/>
    <n v="554"/>
    <n v="45"/>
    <n v="54"/>
  </r>
  <r>
    <x v="87"/>
    <n v="607"/>
    <n v="59"/>
    <n v="88.5"/>
  </r>
  <r>
    <x v="10"/>
    <n v="520"/>
    <n v="47"/>
    <n v="61.1"/>
  </r>
  <r>
    <x v="79"/>
    <n v="571"/>
    <n v="65"/>
    <n v="91"/>
  </r>
  <r>
    <x v="56"/>
    <n v="628"/>
    <n v="51"/>
    <n v="66.3"/>
  </r>
  <r>
    <x v="88"/>
    <n v="585"/>
    <n v="47"/>
    <n v="65.8"/>
  </r>
  <r>
    <x v="89"/>
    <n v="637"/>
    <n v="60"/>
    <n v="90"/>
  </r>
  <r>
    <x v="90"/>
    <n v="623"/>
    <n v="52"/>
    <n v="72.8"/>
  </r>
  <r>
    <x v="53"/>
    <n v="563"/>
    <n v="59"/>
    <n v="76.7"/>
  </r>
  <r>
    <x v="91"/>
    <n v="593"/>
    <n v="47"/>
    <n v="61.1"/>
  </r>
  <r>
    <x v="68"/>
    <n v="500"/>
    <n v="48"/>
    <n v="62.4"/>
  </r>
  <r>
    <x v="92"/>
    <n v="560"/>
    <n v="64"/>
    <n v="96"/>
  </r>
  <r>
    <x v="93"/>
    <n v="595"/>
    <n v="56"/>
    <n v="72.8"/>
  </r>
  <r>
    <x v="94"/>
    <n v="513"/>
    <n v="57"/>
    <n v="79.8"/>
  </r>
  <r>
    <x v="95"/>
    <n v="514"/>
    <n v="60"/>
    <n v="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8" applyNumberFormats="0" applyBorderFormats="0" applyFontFormats="0" applyPatternFormats="0" applyAlignmentFormats="0" applyWidthHeightFormats="1" dataCaption="Werte" updatedVersion="3" minRefreshableVersion="3" showCalcMbrs="0" useAutoFormatting="1" itemPrintTitles="1" createdVersion="3" indent="0" outline="1" outlineData="1" multipleFieldFilters="0">
  <location ref="F4:H29" firstHeaderRow="1" firstDataRow="2" firstDataCol="1"/>
  <pivotFields count="6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numFmtId="1" showAll="0"/>
    <pivotField numFmtId="44" showAll="0"/>
    <pivotField axis="axisRow" showAll="0">
      <items count="5">
        <item x="1"/>
        <item x="2"/>
        <item x="0"/>
        <item x="3"/>
        <item t="default"/>
      </items>
    </pivotField>
    <pivotField dataField="1" dragToRow="0" dragToCol="0" dragToPage="0" showAll="0" defaultSubtotal="0"/>
  </pivotFields>
  <rowFields count="2">
    <field x="4"/>
    <field x="0"/>
  </rowFields>
  <rowItems count="24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Schnitt" fld="5" baseField="0" baseItem="0" numFmtId="2"/>
    <dataField name="Summe von km" fld="1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Daten" updatedVersion="3" showMemberPropertyTips="0" useAutoFormatting="1" itemPrintTitles="1" createdVersion="1" indent="0" compact="0" compactData="0" gridDropZones="1">
  <location ref="F4:K23" firstHeaderRow="1" firstDataRow="2" firstDataCol="2"/>
  <pivotFields count="6">
    <pivotField axis="axisRow" compact="0" numFmtId="14" outline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compact="0" outline="0" showAll="0" includeNewItemsInFilter="1"/>
    <pivotField dataField="1" compact="0" outline="0" showAll="0" includeNewItemsInFilter="1"/>
    <pivotField dataField="1" compact="0" numFmtId="8" outline="0" showAll="0" includeNewItemsInFilter="1"/>
    <pivotField axis="axisRow" compact="0" outline="0" showAll="0" includeNewItemsInFilter="1">
      <items count="5">
        <item x="1"/>
        <item x="2"/>
        <item x="0"/>
        <item x="3"/>
        <item t="default"/>
      </items>
    </pivotField>
    <pivotField dataField="1" compact="0" outline="0" dragToRow="0" dragToCol="0" dragToPage="0" showAll="0" includeNewItemsInFilter="1"/>
  </pivotFields>
  <rowFields count="2">
    <field x="4"/>
    <field x="0"/>
  </rowFields>
  <rowItems count="18">
    <i>
      <x/>
      <x v="3"/>
    </i>
    <i r="1">
      <x v="4"/>
    </i>
    <i r="1">
      <x v="5"/>
    </i>
    <i r="1">
      <x v="6"/>
    </i>
    <i r="1">
      <x v="7"/>
    </i>
    <i r="1">
      <x v="11"/>
    </i>
    <i r="1">
      <x v="12"/>
    </i>
    <i t="default">
      <x/>
    </i>
    <i>
      <x v="1"/>
      <x v="1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t="default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me von Liter" fld="2" baseField="0" baseItem="0"/>
    <dataField name="Summe von km" fld="1" baseField="0" baseItem="0"/>
    <dataField name="Summe von  Kosten " fld="3" baseField="0" baseItem="0"/>
    <dataField name="ltr/100km" fld="5" baseField="0" baseItem="0" numFmtId="17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Werte" updatedVersion="3" minRefreshableVersion="3" showCalcMbrs="0" useAutoFormatting="1" itemPrintTitles="1" createdVersion="3" indent="0" outline="1" outlineData="1" multipleFieldFilters="0">
  <location ref="F7:H24" firstHeaderRow="1" firstDataRow="1" firstDataCol="0"/>
  <pivotFields count="4">
    <pivotField numFmtId="14" showAll="0"/>
    <pivotField showAll="0"/>
    <pivotField numFmtId="1" showAll="0"/>
    <pivotField numFmtId="44" showAll="0"/>
  </pivot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H112"/>
  <sheetViews>
    <sheetView workbookViewId="0">
      <selection activeCell="B23" sqref="B23"/>
    </sheetView>
  </sheetViews>
  <sheetFormatPr baseColWidth="10" defaultRowHeight="12.75"/>
  <cols>
    <col min="6" max="6" width="22.42578125" customWidth="1"/>
    <col min="7" max="7" width="18.85546875" customWidth="1"/>
    <col min="8" max="8" width="15.140625" customWidth="1"/>
    <col min="9" max="10" width="18.85546875" customWidth="1"/>
    <col min="11" max="11" width="13.85546875" customWidth="1"/>
    <col min="12" max="12" width="14.5703125" customWidth="1"/>
    <col min="13" max="15" width="4" customWidth="1"/>
    <col min="16" max="16" width="10.85546875" customWidth="1"/>
    <col min="17" max="20" width="4" customWidth="1"/>
    <col min="21" max="21" width="10.85546875" customWidth="1"/>
    <col min="22" max="25" width="4" customWidth="1"/>
    <col min="26" max="26" width="10.85546875" customWidth="1"/>
    <col min="27" max="31" width="4" customWidth="1"/>
    <col min="32" max="32" width="10.85546875" customWidth="1"/>
    <col min="33" max="35" width="4" customWidth="1"/>
    <col min="36" max="36" width="10.85546875" customWidth="1"/>
    <col min="37" max="37" width="14.57031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</row>
    <row r="2" spans="1:8">
      <c r="A2" s="2">
        <f ca="1">RANDBETWEEN(TODAY()-600,TODAY()-1)</f>
        <v>39629</v>
      </c>
      <c r="B2">
        <f ca="1">RANDBETWEEN(500,700)</f>
        <v>553</v>
      </c>
      <c r="C2" s="23">
        <f ca="1">RANDBETWEEN(45,65)</f>
        <v>47</v>
      </c>
      <c r="D2" s="24">
        <f ca="1">C2*RANDBETWEEN(12,15)/10</f>
        <v>70.5</v>
      </c>
      <c r="F2" s="22"/>
    </row>
    <row r="3" spans="1:8">
      <c r="A3" s="2">
        <f t="shared" ref="A3:A66" ca="1" si="0">RANDBETWEEN(TODAY()-600,TODAY()-1)</f>
        <v>39888</v>
      </c>
      <c r="B3">
        <f t="shared" ref="B3:B66" ca="1" si="1">RANDBETWEEN(500,700)</f>
        <v>522</v>
      </c>
      <c r="C3" s="23">
        <f t="shared" ref="C3:C66" ca="1" si="2">RANDBETWEEN(45,65)</f>
        <v>45</v>
      </c>
      <c r="D3" s="24">
        <f t="shared" ref="D3:D66" ca="1" si="3">C3*RANDBETWEEN(12,15)/10</f>
        <v>54</v>
      </c>
      <c r="F3" s="22"/>
    </row>
    <row r="4" spans="1:8">
      <c r="A4" s="2">
        <f t="shared" ca="1" si="0"/>
        <v>39707</v>
      </c>
      <c r="B4">
        <f t="shared" ca="1" si="1"/>
        <v>556</v>
      </c>
      <c r="C4" s="23">
        <f t="shared" ca="1" si="2"/>
        <v>46</v>
      </c>
      <c r="D4" s="24">
        <f t="shared" ca="1" si="3"/>
        <v>69</v>
      </c>
      <c r="G4" s="32" t="s">
        <v>31</v>
      </c>
    </row>
    <row r="5" spans="1:8">
      <c r="A5" s="2">
        <f t="shared" ca="1" si="0"/>
        <v>39868</v>
      </c>
      <c r="B5">
        <f t="shared" ca="1" si="1"/>
        <v>565</v>
      </c>
      <c r="C5" s="23">
        <f t="shared" ca="1" si="2"/>
        <v>47</v>
      </c>
      <c r="D5" s="24">
        <f t="shared" ca="1" si="3"/>
        <v>65.8</v>
      </c>
      <c r="F5" s="32" t="s">
        <v>33</v>
      </c>
      <c r="G5" t="s">
        <v>34</v>
      </c>
      <c r="H5" t="s">
        <v>10</v>
      </c>
    </row>
    <row r="6" spans="1:8">
      <c r="A6" s="2">
        <f t="shared" ca="1" si="0"/>
        <v>39653</v>
      </c>
      <c r="B6">
        <f t="shared" ca="1" si="1"/>
        <v>615</v>
      </c>
      <c r="C6" s="23">
        <f t="shared" ca="1" si="2"/>
        <v>57</v>
      </c>
      <c r="D6" s="24">
        <f t="shared" ca="1" si="3"/>
        <v>68.400000000000006</v>
      </c>
      <c r="F6" s="34" t="s">
        <v>6</v>
      </c>
      <c r="G6" s="33">
        <v>9.3262234072099091</v>
      </c>
      <c r="H6" s="3">
        <v>36006</v>
      </c>
    </row>
    <row r="7" spans="1:8">
      <c r="A7" s="2">
        <f t="shared" ca="1" si="0"/>
        <v>40082</v>
      </c>
      <c r="B7">
        <f t="shared" ca="1" si="1"/>
        <v>678</v>
      </c>
      <c r="C7" s="23">
        <f t="shared" ca="1" si="2"/>
        <v>49</v>
      </c>
      <c r="D7" s="24">
        <f t="shared" ca="1" si="3"/>
        <v>73.5</v>
      </c>
      <c r="F7" s="35" t="s">
        <v>21</v>
      </c>
      <c r="G7" s="33">
        <v>8.4664536741214054</v>
      </c>
      <c r="H7" s="3">
        <v>626</v>
      </c>
    </row>
    <row r="8" spans="1:8">
      <c r="A8" s="2">
        <f t="shared" ca="1" si="0"/>
        <v>39800</v>
      </c>
      <c r="B8">
        <f t="shared" ca="1" si="1"/>
        <v>537</v>
      </c>
      <c r="C8" s="23">
        <f t="shared" ca="1" si="2"/>
        <v>60</v>
      </c>
      <c r="D8" s="24">
        <f t="shared" ca="1" si="3"/>
        <v>72</v>
      </c>
      <c r="F8" s="35" t="s">
        <v>22</v>
      </c>
      <c r="G8" s="33">
        <v>9.5707656612528993</v>
      </c>
      <c r="H8" s="3">
        <v>1724</v>
      </c>
    </row>
    <row r="9" spans="1:8">
      <c r="A9" s="2">
        <f t="shared" ca="1" si="0"/>
        <v>39765</v>
      </c>
      <c r="B9">
        <f t="shared" ca="1" si="1"/>
        <v>567</v>
      </c>
      <c r="C9" s="23">
        <f t="shared" ca="1" si="2"/>
        <v>63</v>
      </c>
      <c r="D9" s="24">
        <f t="shared" ca="1" si="3"/>
        <v>94.5</v>
      </c>
      <c r="F9" s="35" t="s">
        <v>7</v>
      </c>
      <c r="G9" s="33">
        <v>9.4289113622843548</v>
      </c>
      <c r="H9" s="3">
        <v>3362</v>
      </c>
    </row>
    <row r="10" spans="1:8">
      <c r="A10" s="2">
        <f t="shared" ca="1" si="0"/>
        <v>39702</v>
      </c>
      <c r="B10">
        <f t="shared" ca="1" si="1"/>
        <v>647</v>
      </c>
      <c r="C10" s="23">
        <f t="shared" ca="1" si="2"/>
        <v>50</v>
      </c>
      <c r="D10" s="24">
        <f t="shared" ca="1" si="3"/>
        <v>65</v>
      </c>
      <c r="F10" s="35" t="s">
        <v>23</v>
      </c>
      <c r="G10" s="33">
        <v>9.0993214065391737</v>
      </c>
      <c r="H10" s="3">
        <v>6484</v>
      </c>
    </row>
    <row r="11" spans="1:8">
      <c r="A11" s="2">
        <f t="shared" ca="1" si="0"/>
        <v>39718</v>
      </c>
      <c r="B11">
        <f t="shared" ca="1" si="1"/>
        <v>638</v>
      </c>
      <c r="C11" s="23">
        <f t="shared" ca="1" si="2"/>
        <v>58</v>
      </c>
      <c r="D11" s="24">
        <f t="shared" ca="1" si="3"/>
        <v>81.2</v>
      </c>
      <c r="F11" s="35" t="s">
        <v>13</v>
      </c>
      <c r="G11" s="33">
        <v>10.042075736325385</v>
      </c>
      <c r="H11" s="3">
        <v>3565</v>
      </c>
    </row>
    <row r="12" spans="1:8">
      <c r="A12" s="2">
        <f t="shared" ca="1" si="0"/>
        <v>39886</v>
      </c>
      <c r="B12">
        <f t="shared" ca="1" si="1"/>
        <v>636</v>
      </c>
      <c r="C12" s="23">
        <f t="shared" ca="1" si="2"/>
        <v>59</v>
      </c>
      <c r="D12" s="24">
        <f t="shared" ca="1" si="3"/>
        <v>76.7</v>
      </c>
      <c r="F12" s="35" t="s">
        <v>14</v>
      </c>
      <c r="G12" s="33">
        <v>9.8013736773714495</v>
      </c>
      <c r="H12" s="3">
        <v>5387</v>
      </c>
    </row>
    <row r="13" spans="1:8">
      <c r="A13" s="2">
        <f t="shared" ca="1" si="0"/>
        <v>40042</v>
      </c>
      <c r="B13">
        <f t="shared" ca="1" si="1"/>
        <v>582</v>
      </c>
      <c r="C13" s="23">
        <f t="shared" ca="1" si="2"/>
        <v>56</v>
      </c>
      <c r="D13" s="24">
        <f t="shared" ca="1" si="3"/>
        <v>67.2</v>
      </c>
      <c r="F13" s="35" t="s">
        <v>15</v>
      </c>
      <c r="G13" s="33">
        <v>8.8532015647519042</v>
      </c>
      <c r="H13" s="3">
        <v>4857</v>
      </c>
    </row>
    <row r="14" spans="1:8">
      <c r="A14" s="2">
        <f t="shared" ca="1" si="0"/>
        <v>39602</v>
      </c>
      <c r="B14">
        <f t="shared" ca="1" si="1"/>
        <v>616</v>
      </c>
      <c r="C14" s="23">
        <f t="shared" ca="1" si="2"/>
        <v>50</v>
      </c>
      <c r="D14" s="24">
        <f t="shared" ca="1" si="3"/>
        <v>60</v>
      </c>
      <c r="F14" s="35" t="s">
        <v>16</v>
      </c>
      <c r="G14" s="33">
        <v>9.4210346008907155</v>
      </c>
      <c r="H14" s="3">
        <v>2919</v>
      </c>
    </row>
    <row r="15" spans="1:8">
      <c r="A15" s="2">
        <f t="shared" ca="1" si="0"/>
        <v>39847</v>
      </c>
      <c r="B15">
        <f t="shared" ca="1" si="1"/>
        <v>527</v>
      </c>
      <c r="C15" s="23">
        <f t="shared" ca="1" si="2"/>
        <v>56</v>
      </c>
      <c r="D15" s="24">
        <f t="shared" ca="1" si="3"/>
        <v>67.2</v>
      </c>
      <c r="F15" s="35" t="s">
        <v>17</v>
      </c>
      <c r="G15" s="33">
        <v>8.8245315161839866</v>
      </c>
      <c r="H15" s="3">
        <v>2935</v>
      </c>
    </row>
    <row r="16" spans="1:8">
      <c r="A16" s="2">
        <f t="shared" ca="1" si="0"/>
        <v>40126</v>
      </c>
      <c r="B16">
        <f t="shared" ca="1" si="1"/>
        <v>617</v>
      </c>
      <c r="C16" s="23">
        <f t="shared" ca="1" si="2"/>
        <v>61</v>
      </c>
      <c r="D16" s="24">
        <f t="shared" ca="1" si="3"/>
        <v>85.4</v>
      </c>
      <c r="F16" s="35" t="s">
        <v>18</v>
      </c>
      <c r="G16" s="33">
        <v>9.235591994212685</v>
      </c>
      <c r="H16" s="3">
        <v>4147</v>
      </c>
    </row>
    <row r="17" spans="1:8">
      <c r="A17" s="2">
        <f t="shared" ca="1" si="0"/>
        <v>40080</v>
      </c>
      <c r="B17">
        <f t="shared" ca="1" si="1"/>
        <v>516</v>
      </c>
      <c r="C17" s="23">
        <f t="shared" ca="1" si="2"/>
        <v>55</v>
      </c>
      <c r="D17" s="24">
        <f t="shared" ca="1" si="3"/>
        <v>82.5</v>
      </c>
      <c r="F17" s="34" t="s">
        <v>32</v>
      </c>
      <c r="G17" s="33">
        <v>9.197240827751676</v>
      </c>
      <c r="H17" s="3">
        <v>30009</v>
      </c>
    </row>
    <row r="18" spans="1:8">
      <c r="A18" s="2">
        <f t="shared" ca="1" si="0"/>
        <v>40023</v>
      </c>
      <c r="B18">
        <f t="shared" ca="1" si="1"/>
        <v>505</v>
      </c>
      <c r="C18" s="23">
        <f t="shared" ca="1" si="2"/>
        <v>64</v>
      </c>
      <c r="D18" s="24">
        <f t="shared" ca="1" si="3"/>
        <v>83.2</v>
      </c>
      <c r="F18" s="35" t="s">
        <v>19</v>
      </c>
      <c r="G18" s="33">
        <v>9.9610461880912631</v>
      </c>
      <c r="H18" s="3">
        <v>3594</v>
      </c>
    </row>
    <row r="19" spans="1:8">
      <c r="A19" s="2">
        <f t="shared" ca="1" si="0"/>
        <v>39555</v>
      </c>
      <c r="B19">
        <f t="shared" ca="1" si="1"/>
        <v>666</v>
      </c>
      <c r="C19" s="23">
        <f t="shared" ca="1" si="2"/>
        <v>51</v>
      </c>
      <c r="D19" s="24">
        <f t="shared" ca="1" si="3"/>
        <v>76.5</v>
      </c>
      <c r="F19" s="35" t="s">
        <v>20</v>
      </c>
      <c r="G19" s="33">
        <v>8.8958252048380793</v>
      </c>
      <c r="H19" s="3">
        <v>2563</v>
      </c>
    </row>
    <row r="20" spans="1:8">
      <c r="A20" s="2">
        <f t="shared" ca="1" si="0"/>
        <v>39754</v>
      </c>
      <c r="B20">
        <f t="shared" ca="1" si="1"/>
        <v>654</v>
      </c>
      <c r="C20" s="23">
        <f t="shared" ca="1" si="2"/>
        <v>54</v>
      </c>
      <c r="D20" s="24">
        <f t="shared" ca="1" si="3"/>
        <v>81</v>
      </c>
      <c r="F20" s="35" t="s">
        <v>21</v>
      </c>
      <c r="G20" s="33">
        <v>9.4945355191256819</v>
      </c>
      <c r="H20" s="3">
        <v>2928</v>
      </c>
    </row>
    <row r="21" spans="1:8">
      <c r="A21" s="2">
        <f t="shared" ca="1" si="0"/>
        <v>39594</v>
      </c>
      <c r="B21">
        <f t="shared" ca="1" si="1"/>
        <v>506</v>
      </c>
      <c r="C21" s="23">
        <f t="shared" ca="1" si="2"/>
        <v>62</v>
      </c>
      <c r="D21" s="24">
        <f t="shared" ca="1" si="3"/>
        <v>74.400000000000006</v>
      </c>
      <c r="F21" s="35" t="s">
        <v>22</v>
      </c>
      <c r="G21" s="33">
        <v>8.7673611111111107</v>
      </c>
      <c r="H21" s="3">
        <v>2304</v>
      </c>
    </row>
    <row r="22" spans="1:8">
      <c r="A22" s="2">
        <f t="shared" ca="1" si="0"/>
        <v>39773</v>
      </c>
      <c r="B22">
        <f t="shared" ca="1" si="1"/>
        <v>577</v>
      </c>
      <c r="C22" s="23">
        <f t="shared" ca="1" si="2"/>
        <v>55</v>
      </c>
      <c r="D22" s="24">
        <f t="shared" ca="1" si="3"/>
        <v>82.5</v>
      </c>
      <c r="F22" s="35" t="s">
        <v>7</v>
      </c>
      <c r="G22" s="33">
        <v>8.7029288702928866</v>
      </c>
      <c r="H22" s="3">
        <v>1195</v>
      </c>
    </row>
    <row r="23" spans="1:8">
      <c r="A23" s="2">
        <f t="shared" ca="1" si="0"/>
        <v>39896</v>
      </c>
      <c r="B23">
        <f t="shared" ca="1" si="1"/>
        <v>688</v>
      </c>
      <c r="C23" s="23">
        <f t="shared" ca="1" si="2"/>
        <v>60</v>
      </c>
      <c r="D23" s="24">
        <f t="shared" ca="1" si="3"/>
        <v>90</v>
      </c>
      <c r="F23" s="35" t="s">
        <v>23</v>
      </c>
      <c r="G23" s="33">
        <v>9.7744360902255636</v>
      </c>
      <c r="H23" s="3">
        <v>1729</v>
      </c>
    </row>
    <row r="24" spans="1:8">
      <c r="A24" s="2">
        <f t="shared" ca="1" si="0"/>
        <v>39743</v>
      </c>
      <c r="B24">
        <f t="shared" ca="1" si="1"/>
        <v>619</v>
      </c>
      <c r="C24" s="23">
        <f t="shared" ca="1" si="2"/>
        <v>51</v>
      </c>
      <c r="D24" s="24">
        <f t="shared" ca="1" si="3"/>
        <v>66.3</v>
      </c>
      <c r="F24" s="35" t="s">
        <v>13</v>
      </c>
      <c r="G24" s="33">
        <v>8.1958195819581956</v>
      </c>
      <c r="H24" s="3">
        <v>1818</v>
      </c>
    </row>
    <row r="25" spans="1:8">
      <c r="A25" s="2">
        <f t="shared" ca="1" si="0"/>
        <v>39949</v>
      </c>
      <c r="B25">
        <f t="shared" ca="1" si="1"/>
        <v>637</v>
      </c>
      <c r="C25" s="23">
        <f t="shared" ca="1" si="2"/>
        <v>60</v>
      </c>
      <c r="D25" s="24">
        <f t="shared" ca="1" si="3"/>
        <v>90</v>
      </c>
      <c r="F25" s="35" t="s">
        <v>14</v>
      </c>
      <c r="G25" s="33">
        <v>8.2971428571428572</v>
      </c>
      <c r="H25" s="3">
        <v>4375</v>
      </c>
    </row>
    <row r="26" spans="1:8">
      <c r="A26" s="2">
        <f t="shared" ca="1" si="0"/>
        <v>39721</v>
      </c>
      <c r="B26">
        <f t="shared" ca="1" si="1"/>
        <v>596</v>
      </c>
      <c r="C26" s="23">
        <f t="shared" ca="1" si="2"/>
        <v>46</v>
      </c>
      <c r="D26" s="24">
        <f t="shared" ca="1" si="3"/>
        <v>69</v>
      </c>
      <c r="F26" s="35" t="s">
        <v>15</v>
      </c>
      <c r="G26" s="33">
        <v>9.1507006005147282</v>
      </c>
      <c r="H26" s="3">
        <v>3497</v>
      </c>
    </row>
    <row r="27" spans="1:8">
      <c r="A27" s="2">
        <f t="shared" ca="1" si="0"/>
        <v>40086</v>
      </c>
      <c r="B27">
        <f t="shared" ca="1" si="1"/>
        <v>519</v>
      </c>
      <c r="C27" s="23">
        <f t="shared" ca="1" si="2"/>
        <v>57</v>
      </c>
      <c r="D27" s="24">
        <f t="shared" ca="1" si="3"/>
        <v>85.5</v>
      </c>
      <c r="F27" s="35" t="s">
        <v>16</v>
      </c>
      <c r="G27" s="33">
        <v>10.141843971631205</v>
      </c>
      <c r="H27" s="3">
        <v>4230</v>
      </c>
    </row>
    <row r="28" spans="1:8">
      <c r="A28" s="2">
        <f t="shared" ca="1" si="0"/>
        <v>39658</v>
      </c>
      <c r="B28">
        <f t="shared" ca="1" si="1"/>
        <v>606</v>
      </c>
      <c r="C28" s="23">
        <f t="shared" ca="1" si="2"/>
        <v>52</v>
      </c>
      <c r="D28" s="24">
        <f t="shared" ca="1" si="3"/>
        <v>62.4</v>
      </c>
      <c r="F28" s="35" t="s">
        <v>17</v>
      </c>
      <c r="G28" s="33">
        <v>9.0090090090090094</v>
      </c>
      <c r="H28" s="3">
        <v>1776</v>
      </c>
    </row>
    <row r="29" spans="1:8">
      <c r="A29" s="2">
        <f t="shared" ca="1" si="0"/>
        <v>39688</v>
      </c>
      <c r="B29">
        <f t="shared" ca="1" si="1"/>
        <v>637</v>
      </c>
      <c r="C29" s="23">
        <f t="shared" ca="1" si="2"/>
        <v>58</v>
      </c>
      <c r="D29" s="24">
        <f t="shared" ca="1" si="3"/>
        <v>87</v>
      </c>
      <c r="F29" s="34" t="s">
        <v>8</v>
      </c>
      <c r="G29" s="33">
        <v>9.2675906990835415</v>
      </c>
      <c r="H29" s="3">
        <v>66015</v>
      </c>
    </row>
    <row r="30" spans="1:8">
      <c r="A30" s="2">
        <f t="shared" ca="1" si="0"/>
        <v>39645</v>
      </c>
      <c r="B30">
        <f t="shared" ca="1" si="1"/>
        <v>673</v>
      </c>
      <c r="C30" s="23">
        <f t="shared" ca="1" si="2"/>
        <v>53</v>
      </c>
      <c r="D30" s="24">
        <f t="shared" ca="1" si="3"/>
        <v>74.2</v>
      </c>
    </row>
    <row r="31" spans="1:8">
      <c r="A31" s="2">
        <f t="shared" ca="1" si="0"/>
        <v>39669</v>
      </c>
      <c r="B31">
        <f t="shared" ca="1" si="1"/>
        <v>671</v>
      </c>
      <c r="C31" s="23">
        <f t="shared" ca="1" si="2"/>
        <v>60</v>
      </c>
      <c r="D31" s="24">
        <f t="shared" ca="1" si="3"/>
        <v>84</v>
      </c>
    </row>
    <row r="32" spans="1:8">
      <c r="A32" s="2">
        <f t="shared" ca="1" si="0"/>
        <v>39763</v>
      </c>
      <c r="B32">
        <f t="shared" ca="1" si="1"/>
        <v>562</v>
      </c>
      <c r="C32" s="23">
        <f t="shared" ca="1" si="2"/>
        <v>56</v>
      </c>
      <c r="D32" s="24">
        <f t="shared" ca="1" si="3"/>
        <v>67.2</v>
      </c>
    </row>
    <row r="33" spans="1:4">
      <c r="A33" s="2">
        <f t="shared" ca="1" si="0"/>
        <v>39850</v>
      </c>
      <c r="B33">
        <f t="shared" ca="1" si="1"/>
        <v>539</v>
      </c>
      <c r="C33" s="23">
        <f t="shared" ca="1" si="2"/>
        <v>59</v>
      </c>
      <c r="D33" s="24">
        <f t="shared" ca="1" si="3"/>
        <v>88.5</v>
      </c>
    </row>
    <row r="34" spans="1:4">
      <c r="A34" s="2">
        <f t="shared" ca="1" si="0"/>
        <v>40009</v>
      </c>
      <c r="B34">
        <f t="shared" ca="1" si="1"/>
        <v>603</v>
      </c>
      <c r="C34" s="23">
        <f t="shared" ca="1" si="2"/>
        <v>47</v>
      </c>
      <c r="D34" s="24">
        <f t="shared" ca="1" si="3"/>
        <v>56.4</v>
      </c>
    </row>
    <row r="35" spans="1:4">
      <c r="A35" s="2">
        <f t="shared" ca="1" si="0"/>
        <v>39626</v>
      </c>
      <c r="B35">
        <f t="shared" ca="1" si="1"/>
        <v>682</v>
      </c>
      <c r="C35" s="23">
        <f t="shared" ca="1" si="2"/>
        <v>46</v>
      </c>
      <c r="D35" s="24">
        <f t="shared" ca="1" si="3"/>
        <v>55.2</v>
      </c>
    </row>
    <row r="36" spans="1:4">
      <c r="A36" s="2">
        <f t="shared" ca="1" si="0"/>
        <v>39623</v>
      </c>
      <c r="B36">
        <f t="shared" ca="1" si="1"/>
        <v>526</v>
      </c>
      <c r="C36" s="23">
        <f t="shared" ca="1" si="2"/>
        <v>54</v>
      </c>
      <c r="D36" s="24">
        <f t="shared" ca="1" si="3"/>
        <v>64.8</v>
      </c>
    </row>
    <row r="37" spans="1:4">
      <c r="A37" s="2">
        <f t="shared" ca="1" si="0"/>
        <v>39815</v>
      </c>
      <c r="B37">
        <f t="shared" ca="1" si="1"/>
        <v>558</v>
      </c>
      <c r="C37" s="23">
        <f t="shared" ca="1" si="2"/>
        <v>56</v>
      </c>
      <c r="D37" s="24">
        <f t="shared" ca="1" si="3"/>
        <v>84</v>
      </c>
    </row>
    <row r="38" spans="1:4">
      <c r="A38" s="2">
        <f t="shared" ca="1" si="0"/>
        <v>39726</v>
      </c>
      <c r="B38">
        <f t="shared" ca="1" si="1"/>
        <v>538</v>
      </c>
      <c r="C38" s="23">
        <f t="shared" ca="1" si="2"/>
        <v>64</v>
      </c>
      <c r="D38" s="24">
        <f t="shared" ca="1" si="3"/>
        <v>83.2</v>
      </c>
    </row>
    <row r="39" spans="1:4">
      <c r="A39" s="2">
        <f t="shared" ca="1" si="0"/>
        <v>40001</v>
      </c>
      <c r="B39">
        <f t="shared" ca="1" si="1"/>
        <v>546</v>
      </c>
      <c r="C39" s="23">
        <f t="shared" ca="1" si="2"/>
        <v>51</v>
      </c>
      <c r="D39" s="24">
        <f t="shared" ca="1" si="3"/>
        <v>61.2</v>
      </c>
    </row>
    <row r="40" spans="1:4">
      <c r="A40" s="2">
        <f t="shared" ca="1" si="0"/>
        <v>39721</v>
      </c>
      <c r="B40">
        <f t="shared" ca="1" si="1"/>
        <v>676</v>
      </c>
      <c r="C40" s="23">
        <f t="shared" ca="1" si="2"/>
        <v>65</v>
      </c>
      <c r="D40" s="24">
        <f t="shared" ca="1" si="3"/>
        <v>78</v>
      </c>
    </row>
    <row r="41" spans="1:4">
      <c r="A41" s="2">
        <f t="shared" ca="1" si="0"/>
        <v>40090</v>
      </c>
      <c r="B41">
        <f t="shared" ca="1" si="1"/>
        <v>574</v>
      </c>
      <c r="C41" s="23">
        <f t="shared" ca="1" si="2"/>
        <v>55</v>
      </c>
      <c r="D41" s="24">
        <f t="shared" ca="1" si="3"/>
        <v>77</v>
      </c>
    </row>
    <row r="42" spans="1:4">
      <c r="A42" s="2">
        <f t="shared" ca="1" si="0"/>
        <v>39728</v>
      </c>
      <c r="B42">
        <f t="shared" ca="1" si="1"/>
        <v>554</v>
      </c>
      <c r="C42" s="23">
        <f t="shared" ca="1" si="2"/>
        <v>45</v>
      </c>
      <c r="D42" s="24">
        <f t="shared" ca="1" si="3"/>
        <v>63</v>
      </c>
    </row>
    <row r="43" spans="1:4">
      <c r="A43" s="2">
        <f t="shared" ca="1" si="0"/>
        <v>40069</v>
      </c>
      <c r="B43">
        <f t="shared" ca="1" si="1"/>
        <v>596</v>
      </c>
      <c r="C43" s="23">
        <f t="shared" ca="1" si="2"/>
        <v>53</v>
      </c>
      <c r="D43" s="24">
        <f t="shared" ca="1" si="3"/>
        <v>68.900000000000006</v>
      </c>
    </row>
    <row r="44" spans="1:4">
      <c r="A44" s="2">
        <f t="shared" ca="1" si="0"/>
        <v>40119</v>
      </c>
      <c r="B44">
        <f t="shared" ca="1" si="1"/>
        <v>694</v>
      </c>
      <c r="C44" s="23">
        <f t="shared" ca="1" si="2"/>
        <v>46</v>
      </c>
      <c r="D44" s="24">
        <f t="shared" ca="1" si="3"/>
        <v>59.8</v>
      </c>
    </row>
    <row r="45" spans="1:4">
      <c r="A45" s="2">
        <f t="shared" ca="1" si="0"/>
        <v>40003</v>
      </c>
      <c r="B45">
        <f t="shared" ca="1" si="1"/>
        <v>581</v>
      </c>
      <c r="C45" s="23">
        <f t="shared" ca="1" si="2"/>
        <v>59</v>
      </c>
      <c r="D45" s="24">
        <f t="shared" ca="1" si="3"/>
        <v>88.5</v>
      </c>
    </row>
    <row r="46" spans="1:4">
      <c r="A46" s="2">
        <f t="shared" ca="1" si="0"/>
        <v>39819</v>
      </c>
      <c r="B46">
        <f t="shared" ca="1" si="1"/>
        <v>500</v>
      </c>
      <c r="C46" s="23">
        <f t="shared" ca="1" si="2"/>
        <v>55</v>
      </c>
      <c r="D46" s="24">
        <f t="shared" ca="1" si="3"/>
        <v>82.5</v>
      </c>
    </row>
    <row r="47" spans="1:4">
      <c r="A47" s="2">
        <f t="shared" ca="1" si="0"/>
        <v>40087</v>
      </c>
      <c r="B47">
        <f t="shared" ca="1" si="1"/>
        <v>553</v>
      </c>
      <c r="C47" s="23">
        <f t="shared" ca="1" si="2"/>
        <v>55</v>
      </c>
      <c r="D47" s="24">
        <f t="shared" ca="1" si="3"/>
        <v>82.5</v>
      </c>
    </row>
    <row r="48" spans="1:4">
      <c r="A48" s="2">
        <f t="shared" ca="1" si="0"/>
        <v>40015</v>
      </c>
      <c r="B48">
        <f t="shared" ca="1" si="1"/>
        <v>602</v>
      </c>
      <c r="C48" s="23">
        <f t="shared" ca="1" si="2"/>
        <v>58</v>
      </c>
      <c r="D48" s="24">
        <f t="shared" ca="1" si="3"/>
        <v>87</v>
      </c>
    </row>
    <row r="49" spans="1:4">
      <c r="A49" s="2">
        <f t="shared" ca="1" si="0"/>
        <v>39893</v>
      </c>
      <c r="B49">
        <f t="shared" ca="1" si="1"/>
        <v>587</v>
      </c>
      <c r="C49" s="23">
        <f t="shared" ca="1" si="2"/>
        <v>49</v>
      </c>
      <c r="D49" s="24">
        <f t="shared" ca="1" si="3"/>
        <v>63.7</v>
      </c>
    </row>
    <row r="50" spans="1:4">
      <c r="A50" s="2">
        <f t="shared" ca="1" si="0"/>
        <v>39804</v>
      </c>
      <c r="B50">
        <f t="shared" ca="1" si="1"/>
        <v>515</v>
      </c>
      <c r="C50" s="23">
        <f t="shared" ca="1" si="2"/>
        <v>57</v>
      </c>
      <c r="D50" s="24">
        <f t="shared" ca="1" si="3"/>
        <v>85.5</v>
      </c>
    </row>
    <row r="51" spans="1:4">
      <c r="A51" s="2">
        <f t="shared" ca="1" si="0"/>
        <v>39968</v>
      </c>
      <c r="B51">
        <f t="shared" ca="1" si="1"/>
        <v>592</v>
      </c>
      <c r="C51" s="23">
        <f t="shared" ca="1" si="2"/>
        <v>60</v>
      </c>
      <c r="D51" s="24">
        <f t="shared" ca="1" si="3"/>
        <v>78</v>
      </c>
    </row>
    <row r="52" spans="1:4">
      <c r="A52" s="2">
        <f t="shared" ca="1" si="0"/>
        <v>40060</v>
      </c>
      <c r="B52">
        <f t="shared" ca="1" si="1"/>
        <v>578</v>
      </c>
      <c r="C52" s="23">
        <f t="shared" ca="1" si="2"/>
        <v>47</v>
      </c>
      <c r="D52" s="24">
        <f t="shared" ca="1" si="3"/>
        <v>56.4</v>
      </c>
    </row>
    <row r="53" spans="1:4">
      <c r="A53" s="2">
        <f t="shared" ca="1" si="0"/>
        <v>39874</v>
      </c>
      <c r="B53">
        <f t="shared" ca="1" si="1"/>
        <v>539</v>
      </c>
      <c r="C53" s="23">
        <f t="shared" ca="1" si="2"/>
        <v>50</v>
      </c>
      <c r="D53" s="24">
        <f t="shared" ca="1" si="3"/>
        <v>60</v>
      </c>
    </row>
    <row r="54" spans="1:4">
      <c r="A54" s="2">
        <f t="shared" ca="1" si="0"/>
        <v>39773</v>
      </c>
      <c r="B54">
        <f t="shared" ca="1" si="1"/>
        <v>616</v>
      </c>
      <c r="C54" s="23">
        <f t="shared" ca="1" si="2"/>
        <v>46</v>
      </c>
      <c r="D54" s="24">
        <f t="shared" ca="1" si="3"/>
        <v>59.8</v>
      </c>
    </row>
    <row r="55" spans="1:4">
      <c r="A55" s="2">
        <f t="shared" ca="1" si="0"/>
        <v>39910</v>
      </c>
      <c r="B55">
        <f t="shared" ca="1" si="1"/>
        <v>691</v>
      </c>
      <c r="C55" s="23">
        <f t="shared" ca="1" si="2"/>
        <v>48</v>
      </c>
      <c r="D55" s="24">
        <f t="shared" ca="1" si="3"/>
        <v>62.4</v>
      </c>
    </row>
    <row r="56" spans="1:4">
      <c r="A56" s="2">
        <f t="shared" ca="1" si="0"/>
        <v>39664</v>
      </c>
      <c r="B56">
        <f t="shared" ca="1" si="1"/>
        <v>535</v>
      </c>
      <c r="C56" s="23">
        <f t="shared" ca="1" si="2"/>
        <v>49</v>
      </c>
      <c r="D56" s="24">
        <f t="shared" ca="1" si="3"/>
        <v>73.5</v>
      </c>
    </row>
    <row r="57" spans="1:4">
      <c r="A57" s="2">
        <f t="shared" ca="1" si="0"/>
        <v>39616</v>
      </c>
      <c r="B57">
        <f t="shared" ca="1" si="1"/>
        <v>508</v>
      </c>
      <c r="C57" s="23">
        <f t="shared" ca="1" si="2"/>
        <v>45</v>
      </c>
      <c r="D57" s="24">
        <f t="shared" ca="1" si="3"/>
        <v>58.5</v>
      </c>
    </row>
    <row r="58" spans="1:4">
      <c r="A58" s="2">
        <f t="shared" ca="1" si="0"/>
        <v>39988</v>
      </c>
      <c r="B58">
        <f t="shared" ca="1" si="1"/>
        <v>505</v>
      </c>
      <c r="C58" s="23">
        <f t="shared" ca="1" si="2"/>
        <v>58</v>
      </c>
      <c r="D58" s="24">
        <f t="shared" ca="1" si="3"/>
        <v>81.2</v>
      </c>
    </row>
    <row r="59" spans="1:4">
      <c r="A59" s="2">
        <f t="shared" ca="1" si="0"/>
        <v>39722</v>
      </c>
      <c r="B59">
        <f t="shared" ca="1" si="1"/>
        <v>694</v>
      </c>
      <c r="C59" s="23">
        <f t="shared" ca="1" si="2"/>
        <v>58</v>
      </c>
      <c r="D59" s="24">
        <f t="shared" ca="1" si="3"/>
        <v>81.2</v>
      </c>
    </row>
    <row r="60" spans="1:4">
      <c r="A60" s="2">
        <f t="shared" ca="1" si="0"/>
        <v>39732</v>
      </c>
      <c r="B60">
        <f t="shared" ca="1" si="1"/>
        <v>563</v>
      </c>
      <c r="C60" s="23">
        <f t="shared" ca="1" si="2"/>
        <v>65</v>
      </c>
      <c r="D60" s="24">
        <f t="shared" ca="1" si="3"/>
        <v>97.5</v>
      </c>
    </row>
    <row r="61" spans="1:4">
      <c r="A61" s="2">
        <f t="shared" ca="1" si="0"/>
        <v>39879</v>
      </c>
      <c r="B61">
        <f t="shared" ca="1" si="1"/>
        <v>677</v>
      </c>
      <c r="C61" s="23">
        <f t="shared" ca="1" si="2"/>
        <v>59</v>
      </c>
      <c r="D61" s="24">
        <f t="shared" ca="1" si="3"/>
        <v>76.7</v>
      </c>
    </row>
    <row r="62" spans="1:4">
      <c r="A62" s="2">
        <f t="shared" ca="1" si="0"/>
        <v>39557</v>
      </c>
      <c r="B62">
        <f t="shared" ca="1" si="1"/>
        <v>638</v>
      </c>
      <c r="C62" s="23">
        <f t="shared" ca="1" si="2"/>
        <v>61</v>
      </c>
      <c r="D62" s="24">
        <f t="shared" ca="1" si="3"/>
        <v>85.4</v>
      </c>
    </row>
    <row r="63" spans="1:4">
      <c r="A63" s="2">
        <f t="shared" ca="1" si="0"/>
        <v>39833</v>
      </c>
      <c r="B63">
        <f t="shared" ca="1" si="1"/>
        <v>594</v>
      </c>
      <c r="C63" s="23">
        <f t="shared" ca="1" si="2"/>
        <v>60</v>
      </c>
      <c r="D63" s="24">
        <f t="shared" ca="1" si="3"/>
        <v>90</v>
      </c>
    </row>
    <row r="64" spans="1:4">
      <c r="A64" s="2">
        <f t="shared" ca="1" si="0"/>
        <v>39976</v>
      </c>
      <c r="B64">
        <f t="shared" ca="1" si="1"/>
        <v>533</v>
      </c>
      <c r="C64" s="23">
        <f t="shared" ca="1" si="2"/>
        <v>54</v>
      </c>
      <c r="D64" s="24">
        <f t="shared" ca="1" si="3"/>
        <v>70.2</v>
      </c>
    </row>
    <row r="65" spans="1:4">
      <c r="A65" s="2">
        <f t="shared" ca="1" si="0"/>
        <v>39990</v>
      </c>
      <c r="B65">
        <f t="shared" ca="1" si="1"/>
        <v>523</v>
      </c>
      <c r="C65" s="23">
        <f t="shared" ca="1" si="2"/>
        <v>54</v>
      </c>
      <c r="D65" s="24">
        <f t="shared" ca="1" si="3"/>
        <v>81</v>
      </c>
    </row>
    <row r="66" spans="1:4">
      <c r="A66" s="2">
        <f t="shared" ca="1" si="0"/>
        <v>39676</v>
      </c>
      <c r="B66">
        <f t="shared" ca="1" si="1"/>
        <v>512</v>
      </c>
      <c r="C66" s="23">
        <f t="shared" ca="1" si="2"/>
        <v>64</v>
      </c>
      <c r="D66" s="24">
        <f t="shared" ca="1" si="3"/>
        <v>89.6</v>
      </c>
    </row>
    <row r="67" spans="1:4">
      <c r="A67" s="2">
        <f t="shared" ref="A67:A112" ca="1" si="4">RANDBETWEEN(TODAY()-600,TODAY()-1)</f>
        <v>39642</v>
      </c>
      <c r="B67">
        <f t="shared" ref="B67:B112" ca="1" si="5">RANDBETWEEN(500,700)</f>
        <v>502</v>
      </c>
      <c r="C67" s="23">
        <f t="shared" ref="C67:C112" ca="1" si="6">RANDBETWEEN(45,65)</f>
        <v>63</v>
      </c>
      <c r="D67" s="24">
        <f t="shared" ref="D67:D112" ca="1" si="7">C67*RANDBETWEEN(12,15)/10</f>
        <v>88.2</v>
      </c>
    </row>
    <row r="68" spans="1:4">
      <c r="A68" s="2">
        <f t="shared" ca="1" si="4"/>
        <v>39690</v>
      </c>
      <c r="B68">
        <f t="shared" ca="1" si="5"/>
        <v>616</v>
      </c>
      <c r="C68" s="23">
        <f t="shared" ca="1" si="6"/>
        <v>64</v>
      </c>
      <c r="D68" s="24">
        <f t="shared" ca="1" si="7"/>
        <v>76.8</v>
      </c>
    </row>
    <row r="69" spans="1:4">
      <c r="A69" s="2">
        <f t="shared" ca="1" si="4"/>
        <v>39613</v>
      </c>
      <c r="B69">
        <f t="shared" ca="1" si="5"/>
        <v>665</v>
      </c>
      <c r="C69" s="23">
        <f t="shared" ca="1" si="6"/>
        <v>56</v>
      </c>
      <c r="D69" s="24">
        <f t="shared" ca="1" si="7"/>
        <v>67.2</v>
      </c>
    </row>
    <row r="70" spans="1:4">
      <c r="A70" s="2">
        <f t="shared" ca="1" si="4"/>
        <v>40046</v>
      </c>
      <c r="B70">
        <f t="shared" ca="1" si="5"/>
        <v>627</v>
      </c>
      <c r="C70" s="23">
        <f t="shared" ca="1" si="6"/>
        <v>46</v>
      </c>
      <c r="D70" s="24">
        <f t="shared" ca="1" si="7"/>
        <v>59.8</v>
      </c>
    </row>
    <row r="71" spans="1:4">
      <c r="A71" s="2">
        <f t="shared" ca="1" si="4"/>
        <v>39773</v>
      </c>
      <c r="B71">
        <f t="shared" ca="1" si="5"/>
        <v>539</v>
      </c>
      <c r="C71" s="23">
        <f t="shared" ca="1" si="6"/>
        <v>59</v>
      </c>
      <c r="D71" s="24">
        <f t="shared" ca="1" si="7"/>
        <v>88.5</v>
      </c>
    </row>
    <row r="72" spans="1:4">
      <c r="A72" s="2">
        <f t="shared" ca="1" si="4"/>
        <v>40026</v>
      </c>
      <c r="B72">
        <f t="shared" ca="1" si="5"/>
        <v>504</v>
      </c>
      <c r="C72" s="23">
        <f t="shared" ca="1" si="6"/>
        <v>55</v>
      </c>
      <c r="D72" s="24">
        <f t="shared" ca="1" si="7"/>
        <v>82.5</v>
      </c>
    </row>
    <row r="73" spans="1:4">
      <c r="A73" s="2">
        <f t="shared" ca="1" si="4"/>
        <v>39860</v>
      </c>
      <c r="B73">
        <f t="shared" ca="1" si="5"/>
        <v>604</v>
      </c>
      <c r="C73" s="23">
        <f t="shared" ca="1" si="6"/>
        <v>65</v>
      </c>
      <c r="D73" s="24">
        <f t="shared" ca="1" si="7"/>
        <v>91</v>
      </c>
    </row>
    <row r="74" spans="1:4">
      <c r="A74" s="2">
        <f t="shared" ca="1" si="4"/>
        <v>39704</v>
      </c>
      <c r="B74">
        <f t="shared" ca="1" si="5"/>
        <v>518</v>
      </c>
      <c r="C74" s="23">
        <f t="shared" ca="1" si="6"/>
        <v>57</v>
      </c>
      <c r="D74" s="24">
        <f t="shared" ca="1" si="7"/>
        <v>79.8</v>
      </c>
    </row>
    <row r="75" spans="1:4">
      <c r="A75" s="2">
        <f t="shared" ca="1" si="4"/>
        <v>39976</v>
      </c>
      <c r="B75">
        <f t="shared" ca="1" si="5"/>
        <v>658</v>
      </c>
      <c r="C75" s="23">
        <f t="shared" ca="1" si="6"/>
        <v>65</v>
      </c>
      <c r="D75" s="24">
        <f t="shared" ca="1" si="7"/>
        <v>84.5</v>
      </c>
    </row>
    <row r="76" spans="1:4">
      <c r="A76" s="2">
        <f t="shared" ca="1" si="4"/>
        <v>39882</v>
      </c>
      <c r="B76">
        <f t="shared" ca="1" si="5"/>
        <v>501</v>
      </c>
      <c r="C76" s="23">
        <f t="shared" ca="1" si="6"/>
        <v>60</v>
      </c>
      <c r="D76" s="24">
        <f t="shared" ca="1" si="7"/>
        <v>90</v>
      </c>
    </row>
    <row r="77" spans="1:4">
      <c r="A77" s="2">
        <f t="shared" ca="1" si="4"/>
        <v>40132</v>
      </c>
      <c r="B77">
        <f t="shared" ca="1" si="5"/>
        <v>556</v>
      </c>
      <c r="C77" s="23">
        <f t="shared" ca="1" si="6"/>
        <v>64</v>
      </c>
      <c r="D77" s="24">
        <f t="shared" ca="1" si="7"/>
        <v>76.8</v>
      </c>
    </row>
    <row r="78" spans="1:4">
      <c r="A78" s="2">
        <f t="shared" ca="1" si="4"/>
        <v>39929</v>
      </c>
      <c r="B78">
        <f t="shared" ca="1" si="5"/>
        <v>605</v>
      </c>
      <c r="C78" s="23">
        <f t="shared" ca="1" si="6"/>
        <v>55</v>
      </c>
      <c r="D78" s="24">
        <f t="shared" ca="1" si="7"/>
        <v>71.5</v>
      </c>
    </row>
    <row r="79" spans="1:4">
      <c r="A79" s="2">
        <f t="shared" ca="1" si="4"/>
        <v>40024</v>
      </c>
      <c r="B79">
        <f t="shared" ca="1" si="5"/>
        <v>680</v>
      </c>
      <c r="C79" s="23">
        <f t="shared" ca="1" si="6"/>
        <v>64</v>
      </c>
      <c r="D79" s="24">
        <f t="shared" ca="1" si="7"/>
        <v>76.8</v>
      </c>
    </row>
    <row r="80" spans="1:4">
      <c r="A80" s="2">
        <f t="shared" ca="1" si="4"/>
        <v>39859</v>
      </c>
      <c r="B80">
        <f t="shared" ca="1" si="5"/>
        <v>562</v>
      </c>
      <c r="C80" s="23">
        <f t="shared" ca="1" si="6"/>
        <v>62</v>
      </c>
      <c r="D80" s="24">
        <f t="shared" ca="1" si="7"/>
        <v>93</v>
      </c>
    </row>
    <row r="81" spans="1:4">
      <c r="A81" s="2">
        <f t="shared" ca="1" si="4"/>
        <v>40070</v>
      </c>
      <c r="B81">
        <f t="shared" ca="1" si="5"/>
        <v>653</v>
      </c>
      <c r="C81" s="23">
        <f t="shared" ca="1" si="6"/>
        <v>55</v>
      </c>
      <c r="D81" s="24">
        <f t="shared" ca="1" si="7"/>
        <v>77</v>
      </c>
    </row>
    <row r="82" spans="1:4">
      <c r="A82" s="2">
        <f t="shared" ca="1" si="4"/>
        <v>39592</v>
      </c>
      <c r="B82">
        <f t="shared" ca="1" si="5"/>
        <v>676</v>
      </c>
      <c r="C82" s="23">
        <f t="shared" ca="1" si="6"/>
        <v>51</v>
      </c>
      <c r="D82" s="24">
        <f t="shared" ca="1" si="7"/>
        <v>71.400000000000006</v>
      </c>
    </row>
    <row r="83" spans="1:4">
      <c r="A83" s="2">
        <f t="shared" ca="1" si="4"/>
        <v>39560</v>
      </c>
      <c r="B83">
        <f t="shared" ca="1" si="5"/>
        <v>597</v>
      </c>
      <c r="C83" s="23">
        <f t="shared" ca="1" si="6"/>
        <v>58</v>
      </c>
      <c r="D83" s="24">
        <f t="shared" ca="1" si="7"/>
        <v>87</v>
      </c>
    </row>
    <row r="84" spans="1:4">
      <c r="A84" s="2">
        <f t="shared" ca="1" si="4"/>
        <v>39541</v>
      </c>
      <c r="B84">
        <f t="shared" ca="1" si="5"/>
        <v>577</v>
      </c>
      <c r="C84" s="23">
        <f t="shared" ca="1" si="6"/>
        <v>58</v>
      </c>
      <c r="D84" s="24">
        <f t="shared" ca="1" si="7"/>
        <v>87</v>
      </c>
    </row>
    <row r="85" spans="1:4">
      <c r="A85" s="2">
        <f t="shared" ca="1" si="4"/>
        <v>39997</v>
      </c>
      <c r="B85">
        <f t="shared" ca="1" si="5"/>
        <v>506</v>
      </c>
      <c r="C85" s="23">
        <f t="shared" ca="1" si="6"/>
        <v>53</v>
      </c>
      <c r="D85" s="24">
        <f t="shared" ca="1" si="7"/>
        <v>74.2</v>
      </c>
    </row>
    <row r="86" spans="1:4">
      <c r="A86" s="2">
        <f t="shared" ca="1" si="4"/>
        <v>40097</v>
      </c>
      <c r="B86">
        <f t="shared" ca="1" si="5"/>
        <v>649</v>
      </c>
      <c r="C86" s="23">
        <f t="shared" ca="1" si="6"/>
        <v>64</v>
      </c>
      <c r="D86" s="24">
        <f t="shared" ca="1" si="7"/>
        <v>76.8</v>
      </c>
    </row>
    <row r="87" spans="1:4">
      <c r="A87" s="2">
        <f t="shared" ca="1" si="4"/>
        <v>39795</v>
      </c>
      <c r="B87">
        <f t="shared" ca="1" si="5"/>
        <v>674</v>
      </c>
      <c r="C87" s="23">
        <f t="shared" ca="1" si="6"/>
        <v>62</v>
      </c>
      <c r="D87" s="24">
        <f t="shared" ca="1" si="7"/>
        <v>86.8</v>
      </c>
    </row>
    <row r="88" spans="1:4">
      <c r="A88" s="2">
        <f t="shared" ca="1" si="4"/>
        <v>39902</v>
      </c>
      <c r="B88">
        <f t="shared" ca="1" si="5"/>
        <v>604</v>
      </c>
      <c r="C88" s="23">
        <f t="shared" ca="1" si="6"/>
        <v>53</v>
      </c>
      <c r="D88" s="24">
        <f t="shared" ca="1" si="7"/>
        <v>63.6</v>
      </c>
    </row>
    <row r="89" spans="1:4">
      <c r="A89" s="2">
        <f t="shared" ca="1" si="4"/>
        <v>39785</v>
      </c>
      <c r="B89">
        <f t="shared" ca="1" si="5"/>
        <v>628</v>
      </c>
      <c r="C89" s="23">
        <f t="shared" ca="1" si="6"/>
        <v>55</v>
      </c>
      <c r="D89" s="24">
        <f t="shared" ca="1" si="7"/>
        <v>66</v>
      </c>
    </row>
    <row r="90" spans="1:4">
      <c r="A90" s="2">
        <f t="shared" ca="1" si="4"/>
        <v>40087</v>
      </c>
      <c r="B90">
        <f t="shared" ca="1" si="5"/>
        <v>516</v>
      </c>
      <c r="C90" s="23">
        <f t="shared" ca="1" si="6"/>
        <v>50</v>
      </c>
      <c r="D90" s="24">
        <f t="shared" ca="1" si="7"/>
        <v>75</v>
      </c>
    </row>
    <row r="91" spans="1:4">
      <c r="A91" s="2">
        <f t="shared" ca="1" si="4"/>
        <v>39665</v>
      </c>
      <c r="B91">
        <f t="shared" ca="1" si="5"/>
        <v>658</v>
      </c>
      <c r="C91" s="23">
        <f t="shared" ca="1" si="6"/>
        <v>59</v>
      </c>
      <c r="D91" s="24">
        <f t="shared" ca="1" si="7"/>
        <v>76.7</v>
      </c>
    </row>
    <row r="92" spans="1:4">
      <c r="A92" s="2">
        <f t="shared" ca="1" si="4"/>
        <v>39941</v>
      </c>
      <c r="B92">
        <f t="shared" ca="1" si="5"/>
        <v>672</v>
      </c>
      <c r="C92" s="23">
        <f t="shared" ca="1" si="6"/>
        <v>57</v>
      </c>
      <c r="D92" s="24">
        <f t="shared" ca="1" si="7"/>
        <v>85.5</v>
      </c>
    </row>
    <row r="93" spans="1:4">
      <c r="A93" s="2">
        <f t="shared" ca="1" si="4"/>
        <v>39566</v>
      </c>
      <c r="B93">
        <f t="shared" ca="1" si="5"/>
        <v>610</v>
      </c>
      <c r="C93" s="23">
        <f t="shared" ca="1" si="6"/>
        <v>55</v>
      </c>
      <c r="D93" s="24">
        <f t="shared" ca="1" si="7"/>
        <v>82.5</v>
      </c>
    </row>
    <row r="94" spans="1:4">
      <c r="A94" s="2">
        <f t="shared" ca="1" si="4"/>
        <v>40051</v>
      </c>
      <c r="B94">
        <f t="shared" ca="1" si="5"/>
        <v>675</v>
      </c>
      <c r="C94" s="23">
        <f t="shared" ca="1" si="6"/>
        <v>48</v>
      </c>
      <c r="D94" s="24">
        <f t="shared" ca="1" si="7"/>
        <v>67.2</v>
      </c>
    </row>
    <row r="95" spans="1:4">
      <c r="A95" s="2">
        <f t="shared" ca="1" si="4"/>
        <v>39970</v>
      </c>
      <c r="B95">
        <f t="shared" ca="1" si="5"/>
        <v>577</v>
      </c>
      <c r="C95" s="23">
        <f t="shared" ca="1" si="6"/>
        <v>55</v>
      </c>
      <c r="D95" s="24">
        <f t="shared" ca="1" si="7"/>
        <v>82.5</v>
      </c>
    </row>
    <row r="96" spans="1:4">
      <c r="A96" s="2">
        <f t="shared" ca="1" si="4"/>
        <v>39921</v>
      </c>
      <c r="B96">
        <f t="shared" ca="1" si="5"/>
        <v>617</v>
      </c>
      <c r="C96" s="23">
        <f t="shared" ca="1" si="6"/>
        <v>57</v>
      </c>
      <c r="D96" s="24">
        <f t="shared" ca="1" si="7"/>
        <v>68.400000000000006</v>
      </c>
    </row>
    <row r="97" spans="1:4">
      <c r="A97" s="2">
        <f t="shared" ca="1" si="4"/>
        <v>39536</v>
      </c>
      <c r="B97">
        <f t="shared" ca="1" si="5"/>
        <v>700</v>
      </c>
      <c r="C97" s="23">
        <f t="shared" ca="1" si="6"/>
        <v>53</v>
      </c>
      <c r="D97" s="24">
        <f t="shared" ca="1" si="7"/>
        <v>68.900000000000006</v>
      </c>
    </row>
    <row r="98" spans="1:4">
      <c r="A98" s="2">
        <f t="shared" ca="1" si="4"/>
        <v>40083</v>
      </c>
      <c r="B98">
        <f t="shared" ca="1" si="5"/>
        <v>577</v>
      </c>
      <c r="C98" s="23">
        <f t="shared" ca="1" si="6"/>
        <v>61</v>
      </c>
      <c r="D98" s="24">
        <f t="shared" ca="1" si="7"/>
        <v>79.3</v>
      </c>
    </row>
    <row r="99" spans="1:4">
      <c r="A99" s="2">
        <f t="shared" ca="1" si="4"/>
        <v>40014</v>
      </c>
      <c r="B99">
        <f t="shared" ca="1" si="5"/>
        <v>578</v>
      </c>
      <c r="C99" s="23">
        <f t="shared" ca="1" si="6"/>
        <v>60</v>
      </c>
      <c r="D99" s="24">
        <f t="shared" ca="1" si="7"/>
        <v>78</v>
      </c>
    </row>
    <row r="100" spans="1:4">
      <c r="A100" s="2">
        <f t="shared" ca="1" si="4"/>
        <v>39732</v>
      </c>
      <c r="B100">
        <f t="shared" ca="1" si="5"/>
        <v>592</v>
      </c>
      <c r="C100" s="23">
        <f t="shared" ca="1" si="6"/>
        <v>62</v>
      </c>
      <c r="D100" s="24">
        <f t="shared" ca="1" si="7"/>
        <v>80.599999999999994</v>
      </c>
    </row>
    <row r="101" spans="1:4">
      <c r="A101" s="2">
        <f t="shared" ca="1" si="4"/>
        <v>39813</v>
      </c>
      <c r="B101">
        <f t="shared" ca="1" si="5"/>
        <v>690</v>
      </c>
      <c r="C101" s="23">
        <f t="shared" ca="1" si="6"/>
        <v>54</v>
      </c>
      <c r="D101" s="24">
        <f t="shared" ca="1" si="7"/>
        <v>64.8</v>
      </c>
    </row>
    <row r="102" spans="1:4">
      <c r="A102" s="2">
        <f t="shared" ca="1" si="4"/>
        <v>39749</v>
      </c>
      <c r="B102">
        <f t="shared" ca="1" si="5"/>
        <v>508</v>
      </c>
      <c r="C102" s="23">
        <f t="shared" ca="1" si="6"/>
        <v>46</v>
      </c>
      <c r="D102" s="24">
        <f t="shared" ca="1" si="7"/>
        <v>64.400000000000006</v>
      </c>
    </row>
    <row r="103" spans="1:4">
      <c r="A103" s="2">
        <f t="shared" ca="1" si="4"/>
        <v>39854</v>
      </c>
      <c r="B103">
        <f t="shared" ca="1" si="5"/>
        <v>661</v>
      </c>
      <c r="C103" s="23">
        <f t="shared" ca="1" si="6"/>
        <v>63</v>
      </c>
      <c r="D103" s="24">
        <f t="shared" ca="1" si="7"/>
        <v>94.5</v>
      </c>
    </row>
    <row r="104" spans="1:4">
      <c r="A104" s="2">
        <f t="shared" ca="1" si="4"/>
        <v>39676</v>
      </c>
      <c r="B104">
        <f t="shared" ca="1" si="5"/>
        <v>528</v>
      </c>
      <c r="C104" s="23">
        <f t="shared" ca="1" si="6"/>
        <v>51</v>
      </c>
      <c r="D104" s="24">
        <f t="shared" ca="1" si="7"/>
        <v>76.5</v>
      </c>
    </row>
    <row r="105" spans="1:4">
      <c r="A105" s="2">
        <f t="shared" ca="1" si="4"/>
        <v>39561</v>
      </c>
      <c r="B105">
        <f t="shared" ca="1" si="5"/>
        <v>612</v>
      </c>
      <c r="C105" s="23">
        <f t="shared" ca="1" si="6"/>
        <v>65</v>
      </c>
      <c r="D105" s="24">
        <f t="shared" ca="1" si="7"/>
        <v>91</v>
      </c>
    </row>
    <row r="106" spans="1:4">
      <c r="A106" s="2">
        <f t="shared" ca="1" si="4"/>
        <v>39637</v>
      </c>
      <c r="B106">
        <f t="shared" ca="1" si="5"/>
        <v>552</v>
      </c>
      <c r="C106" s="23">
        <f t="shared" ca="1" si="6"/>
        <v>57</v>
      </c>
      <c r="D106" s="24">
        <f t="shared" ca="1" si="7"/>
        <v>68.400000000000006</v>
      </c>
    </row>
    <row r="107" spans="1:4">
      <c r="A107" s="2">
        <f t="shared" ca="1" si="4"/>
        <v>39990</v>
      </c>
      <c r="B107">
        <f t="shared" ca="1" si="5"/>
        <v>571</v>
      </c>
      <c r="C107" s="23">
        <f t="shared" ca="1" si="6"/>
        <v>62</v>
      </c>
      <c r="D107" s="24">
        <f t="shared" ca="1" si="7"/>
        <v>86.8</v>
      </c>
    </row>
    <row r="108" spans="1:4">
      <c r="A108" s="2">
        <f t="shared" ca="1" si="4"/>
        <v>39616</v>
      </c>
      <c r="B108">
        <f t="shared" ca="1" si="5"/>
        <v>500</v>
      </c>
      <c r="C108" s="23">
        <f t="shared" ca="1" si="6"/>
        <v>54</v>
      </c>
      <c r="D108" s="24">
        <f t="shared" ca="1" si="7"/>
        <v>64.8</v>
      </c>
    </row>
    <row r="109" spans="1:4">
      <c r="A109" s="2">
        <f t="shared" ca="1" si="4"/>
        <v>39809</v>
      </c>
      <c r="B109">
        <f t="shared" ca="1" si="5"/>
        <v>593</v>
      </c>
      <c r="C109" s="23">
        <f t="shared" ca="1" si="6"/>
        <v>45</v>
      </c>
      <c r="D109" s="24">
        <f t="shared" ca="1" si="7"/>
        <v>63</v>
      </c>
    </row>
    <row r="110" spans="1:4">
      <c r="A110" s="2">
        <f t="shared" ca="1" si="4"/>
        <v>39660</v>
      </c>
      <c r="B110">
        <f t="shared" ca="1" si="5"/>
        <v>680</v>
      </c>
      <c r="C110" s="23">
        <f t="shared" ca="1" si="6"/>
        <v>64</v>
      </c>
      <c r="D110" s="24">
        <f t="shared" ca="1" si="7"/>
        <v>83.2</v>
      </c>
    </row>
    <row r="111" spans="1:4">
      <c r="A111" s="2">
        <f t="shared" ca="1" si="4"/>
        <v>39994</v>
      </c>
      <c r="B111">
        <f t="shared" ca="1" si="5"/>
        <v>564</v>
      </c>
      <c r="C111" s="23">
        <f t="shared" ca="1" si="6"/>
        <v>50</v>
      </c>
      <c r="D111" s="24">
        <f t="shared" ca="1" si="7"/>
        <v>70</v>
      </c>
    </row>
    <row r="112" spans="1:4">
      <c r="A112" s="2">
        <f t="shared" ca="1" si="4"/>
        <v>39750</v>
      </c>
      <c r="B112">
        <f t="shared" ca="1" si="5"/>
        <v>610</v>
      </c>
      <c r="C112" s="23">
        <f t="shared" ca="1" si="6"/>
        <v>60</v>
      </c>
      <c r="D112" s="24">
        <f t="shared" ca="1" si="7"/>
        <v>84</v>
      </c>
    </row>
  </sheetData>
  <pageMargins left="0.78740157499999996" right="0.78740157499999996" top="0.984251969" bottom="0.984251969" header="0.4921259845" footer="0.4921259845"/>
  <pageSetup paperSize="9" orientation="portrait" horizontalDpi="200" verticalDpi="2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A1:F112"/>
  <sheetViews>
    <sheetView tabSelected="1" workbookViewId="0">
      <pane ySplit="1" topLeftCell="A2" activePane="bottomLeft" state="frozen"/>
      <selection pane="bottomLeft" activeCell="F12" sqref="F12"/>
    </sheetView>
  </sheetViews>
  <sheetFormatPr baseColWidth="10" defaultRowHeight="12.75"/>
  <cols>
    <col min="6" max="6" width="22.42578125" customWidth="1"/>
    <col min="7" max="7" width="18.85546875" customWidth="1"/>
    <col min="8" max="8" width="15.140625" customWidth="1"/>
    <col min="9" max="10" width="18.85546875" customWidth="1"/>
    <col min="11" max="11" width="13.85546875" customWidth="1"/>
    <col min="12" max="12" width="14.5703125" customWidth="1"/>
    <col min="13" max="15" width="4" customWidth="1"/>
    <col min="16" max="16" width="10.85546875" customWidth="1"/>
    <col min="17" max="20" width="4" customWidth="1"/>
    <col min="21" max="21" width="10.85546875" customWidth="1"/>
    <col min="22" max="25" width="4" customWidth="1"/>
    <col min="26" max="26" width="10.85546875" customWidth="1"/>
    <col min="27" max="31" width="4" customWidth="1"/>
    <col min="32" max="32" width="10.85546875" customWidth="1"/>
    <col min="33" max="35" width="4" customWidth="1"/>
    <col min="36" max="36" width="10.85546875" customWidth="1"/>
    <col min="37" max="37" width="14.57031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</row>
    <row r="2" spans="1:6">
      <c r="A2" s="2">
        <v>39535</v>
      </c>
      <c r="B2">
        <v>620</v>
      </c>
      <c r="C2" s="23">
        <v>46</v>
      </c>
      <c r="D2" s="24">
        <v>64.400000000000006</v>
      </c>
      <c r="F2" s="22"/>
    </row>
    <row r="3" spans="1:6">
      <c r="A3" s="2">
        <v>39549</v>
      </c>
      <c r="B3">
        <v>603</v>
      </c>
      <c r="C3" s="23">
        <v>58</v>
      </c>
      <c r="D3" s="24">
        <v>69.599999999999994</v>
      </c>
      <c r="F3" s="22"/>
    </row>
    <row r="4" spans="1:6">
      <c r="A4" s="2">
        <v>39565</v>
      </c>
      <c r="B4">
        <v>574</v>
      </c>
      <c r="C4" s="23">
        <v>45</v>
      </c>
      <c r="D4" s="24">
        <v>58.5</v>
      </c>
    </row>
    <row r="5" spans="1:6">
      <c r="A5" s="2">
        <v>39572</v>
      </c>
      <c r="B5">
        <v>547</v>
      </c>
      <c r="C5" s="23">
        <v>61</v>
      </c>
      <c r="D5" s="24">
        <v>85.4</v>
      </c>
    </row>
    <row r="6" spans="1:6">
      <c r="A6" s="2">
        <v>39588</v>
      </c>
      <c r="B6">
        <v>670</v>
      </c>
      <c r="C6" s="23">
        <v>57</v>
      </c>
      <c r="D6" s="24">
        <v>74.099999999999994</v>
      </c>
    </row>
    <row r="7" spans="1:6">
      <c r="A7" s="2">
        <v>39590</v>
      </c>
      <c r="B7">
        <v>501</v>
      </c>
      <c r="C7" s="23">
        <v>49</v>
      </c>
      <c r="D7" s="24">
        <v>63.7</v>
      </c>
    </row>
    <row r="8" spans="1:6">
      <c r="A8" s="2">
        <v>39592</v>
      </c>
      <c r="B8">
        <v>618</v>
      </c>
      <c r="C8" s="23">
        <v>50</v>
      </c>
      <c r="D8" s="24">
        <v>75</v>
      </c>
    </row>
    <row r="9" spans="1:6">
      <c r="A9" s="2">
        <v>39593</v>
      </c>
      <c r="B9">
        <v>568</v>
      </c>
      <c r="C9" s="23">
        <v>52</v>
      </c>
      <c r="D9" s="24">
        <v>72.8</v>
      </c>
    </row>
    <row r="10" spans="1:6">
      <c r="A10" s="2">
        <v>39605</v>
      </c>
      <c r="B10">
        <v>665</v>
      </c>
      <c r="C10" s="23">
        <v>65</v>
      </c>
      <c r="D10" s="24">
        <v>78</v>
      </c>
    </row>
    <row r="11" spans="1:6">
      <c r="A11" s="2">
        <v>39614</v>
      </c>
      <c r="B11">
        <v>556</v>
      </c>
      <c r="C11" s="23">
        <v>64</v>
      </c>
      <c r="D11" s="24">
        <v>96</v>
      </c>
    </row>
    <row r="12" spans="1:6">
      <c r="A12" s="2">
        <v>39617</v>
      </c>
      <c r="B12">
        <v>557</v>
      </c>
      <c r="C12" s="23">
        <v>45</v>
      </c>
      <c r="D12" s="24">
        <v>54</v>
      </c>
    </row>
    <row r="13" spans="1:6">
      <c r="A13" s="2">
        <v>39619</v>
      </c>
      <c r="B13">
        <v>569</v>
      </c>
      <c r="C13" s="23">
        <v>56</v>
      </c>
      <c r="D13" s="24">
        <v>67.2</v>
      </c>
    </row>
    <row r="14" spans="1:6">
      <c r="A14" s="2">
        <v>39622</v>
      </c>
      <c r="B14">
        <v>569</v>
      </c>
      <c r="C14" s="23">
        <v>46</v>
      </c>
      <c r="D14" s="24">
        <v>64.400000000000006</v>
      </c>
    </row>
    <row r="15" spans="1:6">
      <c r="A15" s="2">
        <v>39629</v>
      </c>
      <c r="B15">
        <v>557</v>
      </c>
      <c r="C15" s="23">
        <v>46</v>
      </c>
      <c r="D15" s="24">
        <v>69</v>
      </c>
    </row>
    <row r="16" spans="1:6">
      <c r="A16" s="2">
        <v>39630</v>
      </c>
      <c r="B16">
        <v>625</v>
      </c>
      <c r="C16" s="23">
        <v>47</v>
      </c>
      <c r="D16" s="24">
        <v>65.8</v>
      </c>
    </row>
    <row r="17" spans="1:4">
      <c r="A17" s="2">
        <v>39647</v>
      </c>
      <c r="B17">
        <v>611</v>
      </c>
      <c r="C17" s="23">
        <v>61</v>
      </c>
      <c r="D17" s="24">
        <v>79.3</v>
      </c>
    </row>
    <row r="18" spans="1:4">
      <c r="A18" s="2">
        <v>39657</v>
      </c>
      <c r="B18">
        <v>551</v>
      </c>
      <c r="C18" s="23">
        <v>56</v>
      </c>
      <c r="D18" s="24">
        <v>67.2</v>
      </c>
    </row>
    <row r="19" spans="1:4">
      <c r="A19" s="2">
        <v>39666</v>
      </c>
      <c r="B19">
        <v>559</v>
      </c>
      <c r="C19" s="23">
        <v>57</v>
      </c>
      <c r="D19" s="24">
        <v>68.400000000000006</v>
      </c>
    </row>
    <row r="20" spans="1:4">
      <c r="A20" s="2">
        <v>39667</v>
      </c>
      <c r="B20">
        <v>627</v>
      </c>
      <c r="C20" s="23">
        <v>59</v>
      </c>
      <c r="D20" s="24">
        <v>76.7</v>
      </c>
    </row>
    <row r="21" spans="1:4">
      <c r="A21" s="2">
        <v>39671</v>
      </c>
      <c r="B21">
        <v>510</v>
      </c>
      <c r="C21" s="23">
        <v>46</v>
      </c>
      <c r="D21" s="24">
        <v>64.400000000000006</v>
      </c>
    </row>
    <row r="22" spans="1:4">
      <c r="A22" s="2">
        <v>39672</v>
      </c>
      <c r="B22">
        <v>686</v>
      </c>
      <c r="C22" s="23">
        <v>63</v>
      </c>
      <c r="D22" s="24">
        <v>81.900000000000006</v>
      </c>
    </row>
    <row r="23" spans="1:4">
      <c r="A23" s="2">
        <v>39676</v>
      </c>
      <c r="B23">
        <v>510</v>
      </c>
      <c r="C23" s="23">
        <v>50</v>
      </c>
      <c r="D23" s="24">
        <v>75</v>
      </c>
    </row>
    <row r="24" spans="1:4">
      <c r="A24" s="2">
        <v>39679</v>
      </c>
      <c r="B24">
        <v>650</v>
      </c>
      <c r="C24" s="23">
        <v>56</v>
      </c>
      <c r="D24" s="24">
        <v>72.8</v>
      </c>
    </row>
    <row r="25" spans="1:4">
      <c r="A25" s="2">
        <v>39681</v>
      </c>
      <c r="B25">
        <v>516</v>
      </c>
      <c r="C25" s="23">
        <v>57</v>
      </c>
      <c r="D25" s="24">
        <v>85.5</v>
      </c>
    </row>
    <row r="26" spans="1:4">
      <c r="A26" s="2">
        <v>39682</v>
      </c>
      <c r="B26">
        <v>521</v>
      </c>
      <c r="C26" s="23">
        <v>54</v>
      </c>
      <c r="D26" s="24">
        <v>70.2</v>
      </c>
    </row>
    <row r="27" spans="1:4">
      <c r="A27" s="2">
        <v>39683</v>
      </c>
      <c r="B27">
        <v>566</v>
      </c>
      <c r="C27" s="23">
        <v>59</v>
      </c>
      <c r="D27" s="24">
        <v>70.8</v>
      </c>
    </row>
    <row r="28" spans="1:4">
      <c r="A28" s="2">
        <v>39696</v>
      </c>
      <c r="B28">
        <v>656</v>
      </c>
      <c r="C28" s="23">
        <v>54</v>
      </c>
      <c r="D28" s="24">
        <v>70.2</v>
      </c>
    </row>
    <row r="29" spans="1:4">
      <c r="A29" s="2">
        <v>39697</v>
      </c>
      <c r="B29">
        <v>531</v>
      </c>
      <c r="C29" s="23">
        <v>48</v>
      </c>
      <c r="D29" s="24">
        <v>62.4</v>
      </c>
    </row>
    <row r="30" spans="1:4">
      <c r="A30" s="2">
        <v>39703</v>
      </c>
      <c r="B30">
        <v>670</v>
      </c>
      <c r="C30" s="23">
        <v>56</v>
      </c>
      <c r="D30" s="24">
        <v>72.8</v>
      </c>
    </row>
    <row r="31" spans="1:4">
      <c r="A31" s="2">
        <v>39703</v>
      </c>
      <c r="B31">
        <v>500</v>
      </c>
      <c r="C31" s="23">
        <v>64</v>
      </c>
      <c r="D31" s="24">
        <v>96</v>
      </c>
    </row>
    <row r="32" spans="1:4">
      <c r="A32" s="2">
        <v>39710</v>
      </c>
      <c r="B32">
        <v>594</v>
      </c>
      <c r="C32" s="23">
        <v>51</v>
      </c>
      <c r="D32" s="24">
        <v>71.400000000000006</v>
      </c>
    </row>
    <row r="33" spans="1:4">
      <c r="A33" s="2">
        <v>39712</v>
      </c>
      <c r="B33">
        <v>549</v>
      </c>
      <c r="C33" s="23">
        <v>45</v>
      </c>
      <c r="D33" s="24">
        <v>63</v>
      </c>
    </row>
    <row r="34" spans="1:4">
      <c r="A34" s="2">
        <v>39712</v>
      </c>
      <c r="B34">
        <v>676</v>
      </c>
      <c r="C34" s="23">
        <v>55</v>
      </c>
      <c r="D34" s="24">
        <v>66</v>
      </c>
    </row>
    <row r="35" spans="1:4">
      <c r="A35" s="2">
        <v>39715</v>
      </c>
      <c r="B35">
        <v>592</v>
      </c>
      <c r="C35" s="23">
        <v>63</v>
      </c>
      <c r="D35" s="24">
        <v>75.599999999999994</v>
      </c>
    </row>
    <row r="36" spans="1:4">
      <c r="A36" s="2">
        <v>39716</v>
      </c>
      <c r="B36">
        <v>513</v>
      </c>
      <c r="C36" s="23">
        <v>58</v>
      </c>
      <c r="D36" s="24">
        <v>69.599999999999994</v>
      </c>
    </row>
    <row r="37" spans="1:4">
      <c r="A37" s="2">
        <v>39729</v>
      </c>
      <c r="B37">
        <v>552</v>
      </c>
      <c r="C37" s="23">
        <v>55</v>
      </c>
      <c r="D37" s="24">
        <v>71.5</v>
      </c>
    </row>
    <row r="38" spans="1:4">
      <c r="A38" s="2">
        <v>39731</v>
      </c>
      <c r="B38">
        <v>546</v>
      </c>
      <c r="C38" s="23">
        <v>46</v>
      </c>
      <c r="D38" s="24">
        <v>59.8</v>
      </c>
    </row>
    <row r="39" spans="1:4">
      <c r="A39" s="2">
        <v>39735</v>
      </c>
      <c r="B39">
        <v>605</v>
      </c>
      <c r="C39" s="23">
        <v>64</v>
      </c>
      <c r="D39" s="24">
        <v>83.2</v>
      </c>
    </row>
    <row r="40" spans="1:4">
      <c r="A40" s="2">
        <v>39737</v>
      </c>
      <c r="B40">
        <v>633</v>
      </c>
      <c r="C40" s="23">
        <v>56</v>
      </c>
      <c r="D40" s="24">
        <v>72.8</v>
      </c>
    </row>
    <row r="41" spans="1:4">
      <c r="A41" s="2">
        <v>39737</v>
      </c>
      <c r="B41">
        <v>632</v>
      </c>
      <c r="C41" s="23">
        <v>49</v>
      </c>
      <c r="D41" s="24">
        <v>68.599999999999994</v>
      </c>
    </row>
    <row r="42" spans="1:4">
      <c r="A42" s="2">
        <v>39739</v>
      </c>
      <c r="B42">
        <v>629</v>
      </c>
      <c r="C42" s="23">
        <v>51</v>
      </c>
      <c r="D42" s="24">
        <v>76.5</v>
      </c>
    </row>
    <row r="43" spans="1:4">
      <c r="A43" s="2">
        <v>39750</v>
      </c>
      <c r="B43">
        <v>593</v>
      </c>
      <c r="C43" s="23">
        <v>52</v>
      </c>
      <c r="D43" s="24">
        <v>72.8</v>
      </c>
    </row>
    <row r="44" spans="1:4">
      <c r="A44" s="2">
        <v>39776</v>
      </c>
      <c r="B44">
        <v>512</v>
      </c>
      <c r="C44" s="23">
        <v>51</v>
      </c>
      <c r="D44" s="24">
        <v>76.5</v>
      </c>
    </row>
    <row r="45" spans="1:4">
      <c r="A45" s="2">
        <v>39777</v>
      </c>
      <c r="B45">
        <v>686</v>
      </c>
      <c r="C45" s="23">
        <v>46</v>
      </c>
      <c r="D45" s="24">
        <v>59.8</v>
      </c>
    </row>
    <row r="46" spans="1:4">
      <c r="A46" s="2">
        <v>39780</v>
      </c>
      <c r="B46">
        <v>538</v>
      </c>
      <c r="C46" s="23">
        <v>53</v>
      </c>
      <c r="D46" s="24">
        <v>63.6</v>
      </c>
    </row>
    <row r="47" spans="1:4">
      <c r="A47" s="2">
        <v>39792</v>
      </c>
      <c r="B47">
        <v>674</v>
      </c>
      <c r="C47" s="23">
        <v>65</v>
      </c>
      <c r="D47" s="24">
        <v>97.5</v>
      </c>
    </row>
    <row r="48" spans="1:4">
      <c r="A48" s="2">
        <v>39792</v>
      </c>
      <c r="B48">
        <v>522</v>
      </c>
      <c r="C48" s="23">
        <v>58</v>
      </c>
      <c r="D48" s="24">
        <v>81.2</v>
      </c>
    </row>
    <row r="49" spans="1:4">
      <c r="A49" s="2">
        <v>39794</v>
      </c>
      <c r="B49">
        <v>567</v>
      </c>
      <c r="C49" s="23">
        <v>60</v>
      </c>
      <c r="D49" s="24">
        <v>90</v>
      </c>
    </row>
    <row r="50" spans="1:4">
      <c r="A50" s="2">
        <v>39796</v>
      </c>
      <c r="B50">
        <v>527</v>
      </c>
      <c r="C50" s="23">
        <v>52</v>
      </c>
      <c r="D50" s="24">
        <v>62.4</v>
      </c>
    </row>
    <row r="51" spans="1:4">
      <c r="A51" s="2">
        <v>39800</v>
      </c>
      <c r="B51">
        <v>691</v>
      </c>
      <c r="C51" s="23">
        <v>63</v>
      </c>
      <c r="D51" s="24">
        <v>94.5</v>
      </c>
    </row>
    <row r="52" spans="1:4">
      <c r="A52" s="2">
        <v>39815</v>
      </c>
      <c r="B52">
        <v>515</v>
      </c>
      <c r="C52" s="23">
        <v>63</v>
      </c>
      <c r="D52" s="24">
        <v>88.2</v>
      </c>
    </row>
    <row r="53" spans="1:4">
      <c r="A53" s="2">
        <v>39834</v>
      </c>
      <c r="B53">
        <v>652</v>
      </c>
      <c r="C53" s="23">
        <v>61</v>
      </c>
      <c r="D53" s="24">
        <v>79.3</v>
      </c>
    </row>
    <row r="54" spans="1:4">
      <c r="A54" s="2">
        <v>39836</v>
      </c>
      <c r="B54">
        <v>512</v>
      </c>
      <c r="C54" s="23">
        <v>63</v>
      </c>
      <c r="D54" s="24">
        <v>81.900000000000006</v>
      </c>
    </row>
    <row r="55" spans="1:4">
      <c r="A55" s="2">
        <v>39840</v>
      </c>
      <c r="B55">
        <v>549</v>
      </c>
      <c r="C55" s="23">
        <v>62</v>
      </c>
      <c r="D55" s="24">
        <v>74.400000000000006</v>
      </c>
    </row>
    <row r="56" spans="1:4">
      <c r="A56" s="2">
        <v>39846</v>
      </c>
      <c r="B56">
        <v>629</v>
      </c>
      <c r="C56" s="23">
        <v>60</v>
      </c>
      <c r="D56" s="24">
        <v>90</v>
      </c>
    </row>
    <row r="57" spans="1:4">
      <c r="A57" s="2">
        <v>39851</v>
      </c>
      <c r="B57">
        <v>564</v>
      </c>
      <c r="C57" s="23">
        <v>63</v>
      </c>
      <c r="D57" s="24">
        <v>81.900000000000006</v>
      </c>
    </row>
    <row r="58" spans="1:4">
      <c r="A58" s="2">
        <v>39860</v>
      </c>
      <c r="B58">
        <v>643</v>
      </c>
      <c r="C58" s="23">
        <v>56</v>
      </c>
      <c r="D58" s="24">
        <v>72.8</v>
      </c>
    </row>
    <row r="59" spans="1:4">
      <c r="A59" s="2">
        <v>39860</v>
      </c>
      <c r="B59">
        <v>562</v>
      </c>
      <c r="C59" s="23">
        <v>52</v>
      </c>
      <c r="D59" s="24">
        <v>72.8</v>
      </c>
    </row>
    <row r="60" spans="1:4">
      <c r="A60" s="2">
        <v>39864</v>
      </c>
      <c r="B60">
        <v>535</v>
      </c>
      <c r="C60" s="23">
        <v>55</v>
      </c>
      <c r="D60" s="24">
        <v>71.5</v>
      </c>
    </row>
    <row r="61" spans="1:4">
      <c r="A61" s="2">
        <v>39865</v>
      </c>
      <c r="B61">
        <v>685</v>
      </c>
      <c r="C61" s="23">
        <v>56</v>
      </c>
      <c r="D61" s="24">
        <v>78.400000000000006</v>
      </c>
    </row>
    <row r="62" spans="1:4">
      <c r="A62" s="2">
        <v>39875</v>
      </c>
      <c r="B62">
        <v>515</v>
      </c>
      <c r="C62" s="23">
        <v>62</v>
      </c>
      <c r="D62" s="24">
        <v>80.599999999999994</v>
      </c>
    </row>
    <row r="63" spans="1:4">
      <c r="A63" s="2">
        <v>39877</v>
      </c>
      <c r="B63">
        <v>542</v>
      </c>
      <c r="C63" s="23">
        <v>62</v>
      </c>
      <c r="D63" s="24">
        <v>93</v>
      </c>
    </row>
    <row r="64" spans="1:4">
      <c r="A64" s="2">
        <v>39880</v>
      </c>
      <c r="B64">
        <v>670</v>
      </c>
      <c r="C64" s="23">
        <v>63</v>
      </c>
      <c r="D64" s="24">
        <v>75.599999999999994</v>
      </c>
    </row>
    <row r="65" spans="1:4">
      <c r="A65" s="2">
        <v>39881</v>
      </c>
      <c r="B65">
        <v>576</v>
      </c>
      <c r="C65" s="23">
        <v>63</v>
      </c>
      <c r="D65" s="24">
        <v>75.599999999999994</v>
      </c>
    </row>
    <row r="66" spans="1:4">
      <c r="A66" s="2">
        <v>39883</v>
      </c>
      <c r="B66">
        <v>687</v>
      </c>
      <c r="C66" s="23">
        <v>54</v>
      </c>
      <c r="D66" s="24">
        <v>81</v>
      </c>
    </row>
    <row r="67" spans="1:4">
      <c r="A67" s="2">
        <v>39894</v>
      </c>
      <c r="B67">
        <v>656</v>
      </c>
      <c r="C67" s="23">
        <v>48</v>
      </c>
      <c r="D67" s="24">
        <v>72</v>
      </c>
    </row>
    <row r="68" spans="1:4">
      <c r="A68" s="2">
        <v>39902</v>
      </c>
      <c r="B68">
        <v>615</v>
      </c>
      <c r="C68" s="23">
        <v>49</v>
      </c>
      <c r="D68" s="24">
        <v>68.599999999999994</v>
      </c>
    </row>
    <row r="69" spans="1:4">
      <c r="A69" s="2">
        <v>39907</v>
      </c>
      <c r="B69">
        <v>623</v>
      </c>
      <c r="C69" s="23">
        <v>64</v>
      </c>
      <c r="D69" s="24">
        <v>96</v>
      </c>
    </row>
    <row r="70" spans="1:4">
      <c r="A70" s="2">
        <v>39907</v>
      </c>
      <c r="B70">
        <v>685</v>
      </c>
      <c r="C70" s="23">
        <v>47</v>
      </c>
      <c r="D70" s="24">
        <v>61.1</v>
      </c>
    </row>
    <row r="71" spans="1:4">
      <c r="A71" s="2">
        <v>39912</v>
      </c>
      <c r="B71">
        <v>566</v>
      </c>
      <c r="C71" s="23">
        <v>48</v>
      </c>
      <c r="D71" s="24">
        <v>62.4</v>
      </c>
    </row>
    <row r="72" spans="1:4">
      <c r="A72" s="2">
        <v>39916</v>
      </c>
      <c r="B72">
        <v>533</v>
      </c>
      <c r="C72" s="23">
        <v>61</v>
      </c>
      <c r="D72" s="24">
        <v>91.5</v>
      </c>
    </row>
    <row r="73" spans="1:4">
      <c r="A73" s="2">
        <v>39922</v>
      </c>
      <c r="B73">
        <v>692</v>
      </c>
      <c r="C73" s="23">
        <v>50</v>
      </c>
      <c r="D73" s="24">
        <v>75</v>
      </c>
    </row>
    <row r="74" spans="1:4">
      <c r="A74" s="2">
        <v>39934</v>
      </c>
      <c r="B74">
        <v>521</v>
      </c>
      <c r="C74" s="23">
        <v>64</v>
      </c>
      <c r="D74" s="24">
        <v>76.8</v>
      </c>
    </row>
    <row r="75" spans="1:4">
      <c r="A75" s="2">
        <v>39945</v>
      </c>
      <c r="B75">
        <v>533</v>
      </c>
      <c r="C75" s="23">
        <v>51</v>
      </c>
      <c r="D75" s="24">
        <v>76.5</v>
      </c>
    </row>
    <row r="76" spans="1:4">
      <c r="A76" s="2">
        <v>39947</v>
      </c>
      <c r="B76">
        <v>589</v>
      </c>
      <c r="C76" s="23">
        <v>57</v>
      </c>
      <c r="D76" s="24">
        <v>74.099999999999994</v>
      </c>
    </row>
    <row r="77" spans="1:4">
      <c r="A77" s="2">
        <v>39950</v>
      </c>
      <c r="B77">
        <v>665</v>
      </c>
      <c r="C77" s="23">
        <v>54</v>
      </c>
      <c r="D77" s="24">
        <v>75.599999999999994</v>
      </c>
    </row>
    <row r="78" spans="1:4">
      <c r="A78" s="2">
        <v>39956</v>
      </c>
      <c r="B78">
        <v>515</v>
      </c>
      <c r="C78" s="23">
        <v>47</v>
      </c>
      <c r="D78" s="24">
        <v>70.5</v>
      </c>
    </row>
    <row r="79" spans="1:4">
      <c r="A79" s="2">
        <v>39958</v>
      </c>
      <c r="B79">
        <v>639</v>
      </c>
      <c r="C79" s="23">
        <v>58</v>
      </c>
      <c r="D79" s="24">
        <v>81.2</v>
      </c>
    </row>
    <row r="80" spans="1:4">
      <c r="A80" s="2">
        <v>39966</v>
      </c>
      <c r="B80">
        <v>668</v>
      </c>
      <c r="C80" s="23">
        <v>49</v>
      </c>
      <c r="D80" s="24">
        <v>73.5</v>
      </c>
    </row>
    <row r="81" spans="1:4">
      <c r="A81" s="2">
        <v>39970</v>
      </c>
      <c r="B81">
        <v>541</v>
      </c>
      <c r="C81" s="23">
        <v>55</v>
      </c>
      <c r="D81" s="24">
        <v>82.5</v>
      </c>
    </row>
    <row r="82" spans="1:4">
      <c r="A82" s="2">
        <v>39972</v>
      </c>
      <c r="B82">
        <v>599</v>
      </c>
      <c r="C82" s="23">
        <v>51</v>
      </c>
      <c r="D82" s="24">
        <v>61.2</v>
      </c>
    </row>
    <row r="83" spans="1:4">
      <c r="A83" s="2">
        <v>39977</v>
      </c>
      <c r="B83">
        <v>671</v>
      </c>
      <c r="C83" s="23">
        <v>45</v>
      </c>
      <c r="D83" s="24">
        <v>54</v>
      </c>
    </row>
    <row r="84" spans="1:4">
      <c r="A84" s="2">
        <v>39979</v>
      </c>
      <c r="B84">
        <v>679</v>
      </c>
      <c r="C84" s="23">
        <v>62</v>
      </c>
      <c r="D84" s="24">
        <v>80.599999999999994</v>
      </c>
    </row>
    <row r="85" spans="1:4">
      <c r="A85" s="2">
        <v>39989</v>
      </c>
      <c r="B85">
        <v>612</v>
      </c>
      <c r="C85" s="23">
        <v>48</v>
      </c>
      <c r="D85" s="24">
        <v>62.4</v>
      </c>
    </row>
    <row r="86" spans="1:4">
      <c r="A86" s="2">
        <v>39997</v>
      </c>
      <c r="B86">
        <v>542</v>
      </c>
      <c r="C86" s="23">
        <v>50</v>
      </c>
      <c r="D86" s="24">
        <v>60</v>
      </c>
    </row>
    <row r="87" spans="1:4">
      <c r="A87" s="2">
        <v>40001</v>
      </c>
      <c r="B87">
        <v>612</v>
      </c>
      <c r="C87" s="23">
        <v>64</v>
      </c>
      <c r="D87" s="24">
        <v>83.2</v>
      </c>
    </row>
    <row r="88" spans="1:4">
      <c r="A88" s="2">
        <v>40002</v>
      </c>
      <c r="B88">
        <v>698</v>
      </c>
      <c r="C88" s="23">
        <v>61</v>
      </c>
      <c r="D88" s="24">
        <v>85.4</v>
      </c>
    </row>
    <row r="89" spans="1:4">
      <c r="A89" s="2">
        <v>40013</v>
      </c>
      <c r="B89">
        <v>534</v>
      </c>
      <c r="C89" s="23">
        <v>52</v>
      </c>
      <c r="D89" s="24">
        <v>72.8</v>
      </c>
    </row>
    <row r="90" spans="1:4">
      <c r="A90" s="2">
        <v>40015</v>
      </c>
      <c r="B90">
        <v>603</v>
      </c>
      <c r="C90" s="23">
        <v>53</v>
      </c>
      <c r="D90" s="24">
        <v>79.5</v>
      </c>
    </row>
    <row r="91" spans="1:4">
      <c r="A91" s="2">
        <v>40019</v>
      </c>
      <c r="B91">
        <v>555</v>
      </c>
      <c r="C91" s="23">
        <v>54</v>
      </c>
      <c r="D91" s="24">
        <v>81</v>
      </c>
    </row>
    <row r="92" spans="1:4">
      <c r="A92" s="2">
        <v>40022</v>
      </c>
      <c r="B92">
        <v>557</v>
      </c>
      <c r="C92" s="23">
        <v>65</v>
      </c>
      <c r="D92" s="24">
        <v>84.5</v>
      </c>
    </row>
    <row r="93" spans="1:4">
      <c r="A93" s="2">
        <v>40029</v>
      </c>
      <c r="B93">
        <v>613</v>
      </c>
      <c r="C93" s="23">
        <v>56</v>
      </c>
      <c r="D93" s="24">
        <v>67.2</v>
      </c>
    </row>
    <row r="94" spans="1:4">
      <c r="A94" s="2">
        <v>40038</v>
      </c>
      <c r="B94">
        <v>674</v>
      </c>
      <c r="C94" s="23">
        <v>49</v>
      </c>
      <c r="D94" s="24">
        <v>63.7</v>
      </c>
    </row>
    <row r="95" spans="1:4">
      <c r="A95" s="2">
        <v>40042</v>
      </c>
      <c r="B95">
        <v>634</v>
      </c>
      <c r="C95" s="23">
        <v>56</v>
      </c>
      <c r="D95" s="24">
        <v>78.400000000000006</v>
      </c>
    </row>
    <row r="96" spans="1:4">
      <c r="A96" s="2">
        <v>40045</v>
      </c>
      <c r="B96">
        <v>541</v>
      </c>
      <c r="C96" s="23">
        <v>55</v>
      </c>
      <c r="D96" s="24">
        <v>71.5</v>
      </c>
    </row>
    <row r="97" spans="1:4">
      <c r="A97" s="2">
        <v>40056</v>
      </c>
      <c r="B97">
        <v>621</v>
      </c>
      <c r="C97" s="23">
        <v>61</v>
      </c>
      <c r="D97" s="24">
        <v>73.2</v>
      </c>
    </row>
    <row r="98" spans="1:4">
      <c r="A98" s="2">
        <v>40058</v>
      </c>
      <c r="B98">
        <v>500</v>
      </c>
      <c r="C98" s="23">
        <v>48</v>
      </c>
      <c r="D98" s="24">
        <v>57.6</v>
      </c>
    </row>
    <row r="99" spans="1:4">
      <c r="A99" s="2">
        <v>40070</v>
      </c>
      <c r="B99">
        <v>587</v>
      </c>
      <c r="C99" s="23">
        <v>50</v>
      </c>
      <c r="D99" s="24">
        <v>65</v>
      </c>
    </row>
    <row r="100" spans="1:4">
      <c r="A100" s="2">
        <v>40072</v>
      </c>
      <c r="B100">
        <v>589</v>
      </c>
      <c r="C100" s="23">
        <v>55</v>
      </c>
      <c r="D100" s="24">
        <v>77</v>
      </c>
    </row>
    <row r="101" spans="1:4">
      <c r="A101" s="2">
        <v>40078</v>
      </c>
      <c r="B101">
        <v>515</v>
      </c>
      <c r="C101" s="23">
        <v>51</v>
      </c>
      <c r="D101" s="24">
        <v>71.400000000000006</v>
      </c>
    </row>
    <row r="102" spans="1:4">
      <c r="A102" s="2">
        <v>40080</v>
      </c>
      <c r="B102">
        <v>597</v>
      </c>
      <c r="C102" s="23">
        <v>51</v>
      </c>
      <c r="D102" s="24">
        <v>61.2</v>
      </c>
    </row>
    <row r="103" spans="1:4">
      <c r="A103" s="2">
        <v>40090</v>
      </c>
      <c r="B103">
        <v>622</v>
      </c>
      <c r="C103" s="23">
        <v>64</v>
      </c>
      <c r="D103" s="24">
        <v>76.8</v>
      </c>
    </row>
    <row r="104" spans="1:4">
      <c r="A104" s="2">
        <v>40092</v>
      </c>
      <c r="B104">
        <v>627</v>
      </c>
      <c r="C104" s="23">
        <v>62</v>
      </c>
      <c r="D104" s="24">
        <v>74.400000000000006</v>
      </c>
    </row>
    <row r="105" spans="1:4">
      <c r="A105" s="2">
        <v>40094</v>
      </c>
      <c r="B105">
        <v>519</v>
      </c>
      <c r="C105" s="23">
        <v>62</v>
      </c>
      <c r="D105" s="24">
        <v>93</v>
      </c>
    </row>
    <row r="106" spans="1:4">
      <c r="A106" s="2">
        <v>40095</v>
      </c>
      <c r="B106">
        <v>555</v>
      </c>
      <c r="C106" s="23">
        <v>56</v>
      </c>
      <c r="D106" s="24">
        <v>84</v>
      </c>
    </row>
    <row r="107" spans="1:4">
      <c r="A107" s="2">
        <v>40099</v>
      </c>
      <c r="B107">
        <v>557</v>
      </c>
      <c r="C107" s="23">
        <v>56</v>
      </c>
      <c r="D107" s="24">
        <v>67.2</v>
      </c>
    </row>
    <row r="108" spans="1:4">
      <c r="A108" s="2">
        <v>40106</v>
      </c>
      <c r="B108">
        <v>608</v>
      </c>
      <c r="C108" s="23">
        <v>63</v>
      </c>
      <c r="D108" s="24">
        <v>94.5</v>
      </c>
    </row>
    <row r="109" spans="1:4">
      <c r="A109" s="2">
        <v>40107</v>
      </c>
      <c r="B109">
        <v>663</v>
      </c>
      <c r="C109" s="23">
        <v>49</v>
      </c>
      <c r="D109" s="24">
        <v>73.5</v>
      </c>
    </row>
    <row r="110" spans="1:4">
      <c r="A110" s="2">
        <v>40111</v>
      </c>
      <c r="B110">
        <v>589</v>
      </c>
      <c r="C110" s="23">
        <v>58</v>
      </c>
      <c r="D110" s="24">
        <v>75.400000000000006</v>
      </c>
    </row>
    <row r="111" spans="1:4">
      <c r="A111" s="2">
        <v>40117</v>
      </c>
      <c r="B111">
        <v>501</v>
      </c>
      <c r="C111" s="23">
        <v>49</v>
      </c>
      <c r="D111" s="24">
        <v>63.7</v>
      </c>
    </row>
    <row r="112" spans="1:4">
      <c r="A112" s="2">
        <v>40118</v>
      </c>
      <c r="B112">
        <v>582</v>
      </c>
      <c r="C112" s="23">
        <v>59</v>
      </c>
      <c r="D112" s="24">
        <v>82.6</v>
      </c>
    </row>
  </sheetData>
  <sortState ref="A2:D112">
    <sortCondition ref="A2:A112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>
    <tabColor indexed="11"/>
  </sheetPr>
  <dimension ref="A1:P41"/>
  <sheetViews>
    <sheetView showGridLines="0" zoomScale="75" workbookViewId="0">
      <selection activeCell="A8" sqref="A8"/>
    </sheetView>
  </sheetViews>
  <sheetFormatPr baseColWidth="10" defaultRowHeight="12.75"/>
  <cols>
    <col min="1" max="1" width="14.5703125" bestFit="1" customWidth="1"/>
    <col min="2" max="2" width="9.7109375" customWidth="1"/>
    <col min="3" max="3" width="13.85546875" customWidth="1"/>
    <col min="4" max="4" width="14.85546875" customWidth="1"/>
    <col min="5" max="5" width="18.42578125" bestFit="1" customWidth="1"/>
    <col min="6" max="6" width="20.85546875" customWidth="1"/>
    <col min="7" max="7" width="9.7109375" customWidth="1"/>
    <col min="8" max="8" width="14.85546875" customWidth="1"/>
    <col min="9" max="9" width="13.85546875" customWidth="1"/>
    <col min="10" max="10" width="18.42578125" customWidth="1"/>
    <col min="11" max="11" width="13.85546875" customWidth="1"/>
    <col min="12" max="12" width="14.5703125" customWidth="1"/>
    <col min="13" max="15" width="4" customWidth="1"/>
    <col min="16" max="16" width="10.85546875" customWidth="1"/>
    <col min="17" max="20" width="4" customWidth="1"/>
    <col min="21" max="21" width="10.85546875" customWidth="1"/>
    <col min="22" max="25" width="4" customWidth="1"/>
    <col min="26" max="26" width="10.85546875" customWidth="1"/>
    <col min="27" max="31" width="4" customWidth="1"/>
    <col min="32" max="32" width="10.85546875" customWidth="1"/>
    <col min="33" max="35" width="4" customWidth="1"/>
    <col min="36" max="36" width="10.85546875" customWidth="1"/>
    <col min="37" max="37" width="14.57031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</row>
    <row r="2" spans="1:11">
      <c r="A2" s="2">
        <f ca="1">RANDBETWEEN(TODAY()-600,TODAY()-1)</f>
        <v>39826</v>
      </c>
      <c r="B2">
        <v>565</v>
      </c>
      <c r="C2" s="23">
        <v>52</v>
      </c>
      <c r="D2" s="24">
        <v>72.760000000000005</v>
      </c>
    </row>
    <row r="3" spans="1:11">
      <c r="A3" s="2">
        <f t="shared" ref="A3:A28" ca="1" si="0">RANDBETWEEN(TODAY()-600,TODAY()-1)</f>
        <v>40122</v>
      </c>
      <c r="B3">
        <v>366</v>
      </c>
      <c r="C3" s="23">
        <v>31</v>
      </c>
      <c r="D3" s="24">
        <v>42.98</v>
      </c>
    </row>
    <row r="4" spans="1:11">
      <c r="A4" s="2">
        <f t="shared" ca="1" si="0"/>
        <v>39946</v>
      </c>
      <c r="B4">
        <v>467</v>
      </c>
      <c r="C4" s="23">
        <v>46</v>
      </c>
      <c r="D4" s="24">
        <v>65.31</v>
      </c>
      <c r="F4" s="4"/>
      <c r="G4" s="5"/>
      <c r="H4" s="26" t="s">
        <v>4</v>
      </c>
      <c r="I4" s="5"/>
      <c r="J4" s="5"/>
      <c r="K4" s="6"/>
    </row>
    <row r="5" spans="1:11">
      <c r="A5" s="2">
        <f t="shared" ca="1" si="0"/>
        <v>39689</v>
      </c>
      <c r="B5">
        <v>418</v>
      </c>
      <c r="C5" s="23">
        <v>43</v>
      </c>
      <c r="D5" s="24">
        <v>60.85</v>
      </c>
      <c r="F5" s="26" t="s">
        <v>12</v>
      </c>
      <c r="G5" s="26" t="s">
        <v>0</v>
      </c>
      <c r="H5" s="4" t="s">
        <v>9</v>
      </c>
      <c r="I5" s="16" t="s">
        <v>10</v>
      </c>
      <c r="J5" s="16" t="s">
        <v>11</v>
      </c>
      <c r="K5" s="17" t="s">
        <v>24</v>
      </c>
    </row>
    <row r="6" spans="1:11">
      <c r="A6" s="2">
        <f t="shared" ca="1" si="0"/>
        <v>39702</v>
      </c>
      <c r="B6">
        <v>536</v>
      </c>
      <c r="C6" s="23">
        <v>52</v>
      </c>
      <c r="D6" s="24">
        <v>72.760000000000005</v>
      </c>
      <c r="F6" s="4" t="s">
        <v>5</v>
      </c>
      <c r="G6" s="14" t="s">
        <v>21</v>
      </c>
      <c r="H6" s="7">
        <v>107</v>
      </c>
      <c r="I6" s="8">
        <v>1130</v>
      </c>
      <c r="J6" s="8">
        <v>152.97</v>
      </c>
      <c r="K6" s="19">
        <v>9.4690265486725664</v>
      </c>
    </row>
    <row r="7" spans="1:11">
      <c r="A7" s="2">
        <f t="shared" ca="1" si="0"/>
        <v>40084</v>
      </c>
      <c r="B7">
        <v>565</v>
      </c>
      <c r="C7" s="23">
        <v>35</v>
      </c>
      <c r="D7" s="24">
        <v>50.42</v>
      </c>
      <c r="F7" s="13"/>
      <c r="G7" s="15" t="s">
        <v>22</v>
      </c>
      <c r="H7" s="9">
        <v>43</v>
      </c>
      <c r="I7" s="3">
        <v>565</v>
      </c>
      <c r="J7" s="3">
        <v>60.85</v>
      </c>
      <c r="K7" s="20">
        <v>7.610619469026549</v>
      </c>
    </row>
    <row r="8" spans="1:11">
      <c r="A8" s="2">
        <f t="shared" ca="1" si="0"/>
        <v>39796</v>
      </c>
      <c r="B8">
        <v>366</v>
      </c>
      <c r="C8" s="23">
        <v>55</v>
      </c>
      <c r="D8" s="24">
        <v>80.209999999999994</v>
      </c>
      <c r="F8" s="13"/>
      <c r="G8" s="15" t="s">
        <v>7</v>
      </c>
      <c r="H8" s="9">
        <v>77</v>
      </c>
      <c r="I8" s="3">
        <v>983</v>
      </c>
      <c r="J8" s="3">
        <v>108.28999999999999</v>
      </c>
      <c r="K8" s="20">
        <v>7.8331637843336726</v>
      </c>
    </row>
    <row r="9" spans="1:11">
      <c r="A9" s="2">
        <f t="shared" ca="1" si="0"/>
        <v>39566</v>
      </c>
      <c r="B9">
        <v>467</v>
      </c>
      <c r="C9" s="23">
        <v>52</v>
      </c>
      <c r="D9" s="24">
        <v>72.760000000000005</v>
      </c>
      <c r="F9" s="13"/>
      <c r="G9" s="15" t="s">
        <v>23</v>
      </c>
      <c r="H9" s="9">
        <v>118</v>
      </c>
      <c r="I9" s="3">
        <v>1268</v>
      </c>
      <c r="J9" s="3">
        <v>166.16000000000003</v>
      </c>
      <c r="K9" s="20">
        <v>9.3059936908517358</v>
      </c>
    </row>
    <row r="10" spans="1:11">
      <c r="A10" s="2">
        <f t="shared" ca="1" si="0"/>
        <v>39772</v>
      </c>
      <c r="B10">
        <v>418</v>
      </c>
      <c r="C10" s="23">
        <v>31</v>
      </c>
      <c r="D10" s="24">
        <v>42.98</v>
      </c>
      <c r="F10" s="13"/>
      <c r="G10" s="15" t="s">
        <v>13</v>
      </c>
      <c r="H10" s="9">
        <v>77</v>
      </c>
      <c r="I10" s="3">
        <v>833</v>
      </c>
      <c r="J10" s="3">
        <v>108.28999999999999</v>
      </c>
      <c r="K10" s="20">
        <v>9.2436974789915975</v>
      </c>
    </row>
    <row r="11" spans="1:11">
      <c r="A11" s="2">
        <f t="shared" ca="1" si="0"/>
        <v>39682</v>
      </c>
      <c r="B11">
        <v>536</v>
      </c>
      <c r="C11" s="23">
        <v>46</v>
      </c>
      <c r="D11" s="24">
        <v>65.31</v>
      </c>
      <c r="F11" s="13"/>
      <c r="G11" s="15" t="s">
        <v>17</v>
      </c>
      <c r="H11" s="9">
        <v>78</v>
      </c>
      <c r="I11" s="3">
        <v>1032</v>
      </c>
      <c r="J11" s="3">
        <v>111.27000000000001</v>
      </c>
      <c r="K11" s="20">
        <v>7.5581395348837201</v>
      </c>
    </row>
    <row r="12" spans="1:11">
      <c r="A12" s="2">
        <f t="shared" ca="1" si="0"/>
        <v>40085</v>
      </c>
      <c r="B12">
        <v>565</v>
      </c>
      <c r="C12" s="23">
        <v>43</v>
      </c>
      <c r="D12" s="24">
        <v>60.85</v>
      </c>
      <c r="F12" s="13"/>
      <c r="G12" s="15" t="s">
        <v>18</v>
      </c>
      <c r="H12" s="9">
        <v>55</v>
      </c>
      <c r="I12" s="3">
        <v>366</v>
      </c>
      <c r="J12" s="3">
        <v>80.209999999999994</v>
      </c>
      <c r="K12" s="20">
        <v>15.027322404371585</v>
      </c>
    </row>
    <row r="13" spans="1:11">
      <c r="A13" s="2">
        <f t="shared" ca="1" si="0"/>
        <v>40039</v>
      </c>
      <c r="B13">
        <v>366</v>
      </c>
      <c r="C13" s="23">
        <v>52</v>
      </c>
      <c r="D13" s="24">
        <v>72.760000000000005</v>
      </c>
      <c r="F13" s="4" t="s">
        <v>29</v>
      </c>
      <c r="G13" s="5"/>
      <c r="H13" s="7">
        <v>555</v>
      </c>
      <c r="I13" s="8">
        <v>6177</v>
      </c>
      <c r="J13" s="8">
        <v>788.04000000000008</v>
      </c>
      <c r="K13" s="19">
        <v>8.9849441476444873</v>
      </c>
    </row>
    <row r="14" spans="1:11">
      <c r="A14" s="2">
        <f t="shared" ca="1" si="0"/>
        <v>39885</v>
      </c>
      <c r="B14">
        <v>467</v>
      </c>
      <c r="C14" s="23">
        <v>35</v>
      </c>
      <c r="D14" s="24">
        <v>50.42</v>
      </c>
      <c r="F14" s="4" t="s">
        <v>6</v>
      </c>
      <c r="G14" s="14" t="s">
        <v>19</v>
      </c>
      <c r="H14" s="7">
        <v>122</v>
      </c>
      <c r="I14" s="8">
        <v>1369</v>
      </c>
      <c r="J14" s="8">
        <v>173.60000000000002</v>
      </c>
      <c r="K14" s="19">
        <v>8.9116143170197226</v>
      </c>
    </row>
    <row r="15" spans="1:11">
      <c r="A15" s="2">
        <f t="shared" ca="1" si="0"/>
        <v>39605</v>
      </c>
      <c r="B15">
        <v>418</v>
      </c>
      <c r="C15" s="23">
        <v>55</v>
      </c>
      <c r="D15" s="24">
        <v>80.209999999999994</v>
      </c>
      <c r="F15" s="13"/>
      <c r="G15" s="15" t="s">
        <v>20</v>
      </c>
      <c r="H15" s="9">
        <v>52</v>
      </c>
      <c r="I15" s="3">
        <v>418</v>
      </c>
      <c r="J15" s="3">
        <v>72.760000000000005</v>
      </c>
      <c r="K15" s="20">
        <v>12.440191387559809</v>
      </c>
    </row>
    <row r="16" spans="1:11">
      <c r="A16" s="2">
        <f t="shared" ca="1" si="0"/>
        <v>39665</v>
      </c>
      <c r="B16">
        <v>536</v>
      </c>
      <c r="C16" s="23">
        <v>52</v>
      </c>
      <c r="D16" s="24">
        <v>72.760000000000005</v>
      </c>
      <c r="F16" s="13"/>
      <c r="G16" s="15" t="s">
        <v>7</v>
      </c>
      <c r="H16" s="9">
        <v>46</v>
      </c>
      <c r="I16" s="3">
        <v>536</v>
      </c>
      <c r="J16" s="3">
        <v>65.31</v>
      </c>
      <c r="K16" s="20">
        <v>8.5820895522388057</v>
      </c>
    </row>
    <row r="17" spans="1:11">
      <c r="A17" s="2">
        <f t="shared" ca="1" si="0"/>
        <v>40126</v>
      </c>
      <c r="B17">
        <v>565</v>
      </c>
      <c r="C17" s="23">
        <v>31</v>
      </c>
      <c r="D17" s="24">
        <v>42.98</v>
      </c>
      <c r="F17" s="13"/>
      <c r="G17" s="15" t="s">
        <v>23</v>
      </c>
      <c r="H17" s="9">
        <v>31</v>
      </c>
      <c r="I17" s="3">
        <v>418</v>
      </c>
      <c r="J17" s="3">
        <v>42.98</v>
      </c>
      <c r="K17" s="20">
        <v>7.4162679425837315</v>
      </c>
    </row>
    <row r="18" spans="1:11">
      <c r="A18" s="2">
        <f t="shared" ca="1" si="0"/>
        <v>39791</v>
      </c>
      <c r="B18">
        <v>366</v>
      </c>
      <c r="C18" s="23">
        <v>46</v>
      </c>
      <c r="D18" s="24">
        <v>65.31</v>
      </c>
      <c r="F18" s="13"/>
      <c r="G18" s="15" t="s">
        <v>13</v>
      </c>
      <c r="H18" s="9">
        <v>95</v>
      </c>
      <c r="I18" s="3">
        <v>784</v>
      </c>
      <c r="J18" s="3">
        <v>133.61000000000001</v>
      </c>
      <c r="K18" s="20">
        <v>12.11734693877551</v>
      </c>
    </row>
    <row r="19" spans="1:11">
      <c r="A19" s="2">
        <f t="shared" ca="1" si="0"/>
        <v>40032</v>
      </c>
      <c r="B19">
        <v>467</v>
      </c>
      <c r="C19" s="23">
        <v>43</v>
      </c>
      <c r="D19" s="24">
        <v>60.85</v>
      </c>
      <c r="F19" s="13"/>
      <c r="G19" s="15" t="s">
        <v>14</v>
      </c>
      <c r="H19" s="9">
        <v>150</v>
      </c>
      <c r="I19" s="3">
        <v>1470</v>
      </c>
      <c r="J19" s="3">
        <v>210.82999999999998</v>
      </c>
      <c r="K19" s="20">
        <v>10.204081632653061</v>
      </c>
    </row>
    <row r="20" spans="1:11">
      <c r="A20" s="2">
        <f t="shared" ca="1" si="0"/>
        <v>39998</v>
      </c>
      <c r="B20">
        <v>418</v>
      </c>
      <c r="C20" s="23">
        <v>52</v>
      </c>
      <c r="D20" s="24">
        <v>72.760000000000005</v>
      </c>
      <c r="F20" s="13"/>
      <c r="G20" s="15" t="s">
        <v>15</v>
      </c>
      <c r="H20" s="9">
        <v>95</v>
      </c>
      <c r="I20" s="3">
        <v>1101</v>
      </c>
      <c r="J20" s="3">
        <v>133.61000000000001</v>
      </c>
      <c r="K20" s="20">
        <v>8.628519527702089</v>
      </c>
    </row>
    <row r="21" spans="1:11">
      <c r="A21" s="2">
        <f t="shared" ca="1" si="0"/>
        <v>39813</v>
      </c>
      <c r="B21">
        <v>536</v>
      </c>
      <c r="C21" s="23">
        <v>35</v>
      </c>
      <c r="D21" s="24">
        <v>50.42</v>
      </c>
      <c r="F21" s="13"/>
      <c r="G21" s="15" t="s">
        <v>16</v>
      </c>
      <c r="H21" s="9">
        <v>55</v>
      </c>
      <c r="I21" s="3">
        <v>418</v>
      </c>
      <c r="J21" s="3">
        <v>80.209999999999994</v>
      </c>
      <c r="K21" s="20">
        <v>13.157894736842104</v>
      </c>
    </row>
    <row r="22" spans="1:11">
      <c r="A22" s="2">
        <f t="shared" ca="1" si="0"/>
        <v>39971</v>
      </c>
      <c r="B22">
        <v>565</v>
      </c>
      <c r="C22" s="23">
        <v>55</v>
      </c>
      <c r="D22" s="24">
        <v>80.209999999999994</v>
      </c>
      <c r="F22" s="4" t="s">
        <v>30</v>
      </c>
      <c r="G22" s="5"/>
      <c r="H22" s="7">
        <v>646</v>
      </c>
      <c r="I22" s="8">
        <v>6514</v>
      </c>
      <c r="J22" s="8">
        <v>912.91000000000008</v>
      </c>
      <c r="K22" s="19">
        <v>9.9171016272643531</v>
      </c>
    </row>
    <row r="23" spans="1:11">
      <c r="A23" s="2">
        <f t="shared" ca="1" si="0"/>
        <v>40123</v>
      </c>
      <c r="B23">
        <v>366</v>
      </c>
      <c r="C23" s="23">
        <v>52</v>
      </c>
      <c r="D23" s="24">
        <v>72.760000000000005</v>
      </c>
      <c r="F23" s="18" t="s">
        <v>8</v>
      </c>
      <c r="G23" s="10"/>
      <c r="H23" s="11">
        <v>1201</v>
      </c>
      <c r="I23" s="12">
        <v>12691</v>
      </c>
      <c r="J23" s="12">
        <v>1700.9500000000003</v>
      </c>
      <c r="K23" s="21">
        <v>9.4633992593176277</v>
      </c>
    </row>
    <row r="24" spans="1:11">
      <c r="A24" s="2">
        <f t="shared" ca="1" si="0"/>
        <v>39776</v>
      </c>
      <c r="B24">
        <v>467</v>
      </c>
      <c r="C24" s="23">
        <v>31</v>
      </c>
      <c r="D24" s="24">
        <v>42.98</v>
      </c>
    </row>
    <row r="25" spans="1:11">
      <c r="A25" s="2">
        <f t="shared" ca="1" si="0"/>
        <v>39993</v>
      </c>
      <c r="B25">
        <v>418</v>
      </c>
      <c r="C25" s="23">
        <v>46</v>
      </c>
      <c r="D25" s="24">
        <v>65.31</v>
      </c>
    </row>
    <row r="26" spans="1:11">
      <c r="A26" s="2">
        <f t="shared" ca="1" si="0"/>
        <v>40021</v>
      </c>
      <c r="B26">
        <v>536</v>
      </c>
      <c r="C26" s="23">
        <v>43</v>
      </c>
      <c r="D26" s="24">
        <v>60.85</v>
      </c>
    </row>
    <row r="27" spans="1:11">
      <c r="A27" s="2">
        <f t="shared" ca="1" si="0"/>
        <v>39541</v>
      </c>
      <c r="B27">
        <v>565</v>
      </c>
      <c r="C27" s="23">
        <v>52</v>
      </c>
      <c r="D27" s="24">
        <v>72.760000000000005</v>
      </c>
    </row>
    <row r="28" spans="1:11">
      <c r="A28" s="2">
        <f t="shared" ca="1" si="0"/>
        <v>39579</v>
      </c>
      <c r="B28">
        <v>366</v>
      </c>
      <c r="C28" s="23">
        <v>35</v>
      </c>
      <c r="D28" s="24">
        <v>50.42</v>
      </c>
    </row>
    <row r="29" spans="1:11">
      <c r="A29" s="2"/>
      <c r="C29" s="23"/>
      <c r="D29" s="24"/>
    </row>
    <row r="30" spans="1:11">
      <c r="A30" s="2"/>
      <c r="C30" s="23"/>
      <c r="D30" s="24"/>
    </row>
    <row r="31" spans="1:11">
      <c r="A31" s="2"/>
      <c r="C31" s="23"/>
      <c r="D31" s="24"/>
    </row>
    <row r="32" spans="1:11">
      <c r="A32" s="2"/>
      <c r="C32" s="23"/>
      <c r="D32" s="24"/>
    </row>
    <row r="33" spans="1:16">
      <c r="A33" s="2"/>
      <c r="C33" s="23"/>
      <c r="D33" s="24"/>
    </row>
    <row r="34" spans="1:16">
      <c r="A34" s="2"/>
      <c r="C34" s="23"/>
      <c r="D34" s="24"/>
    </row>
    <row r="35" spans="1:16">
      <c r="A35" s="2"/>
      <c r="C35" s="23"/>
      <c r="D35" s="24"/>
    </row>
    <row r="36" spans="1:16">
      <c r="A36" s="2"/>
      <c r="C36" s="23"/>
      <c r="D36" s="24"/>
    </row>
    <row r="37" spans="1:16">
      <c r="A37" s="2"/>
      <c r="C37" s="23"/>
      <c r="D37" s="24"/>
    </row>
    <row r="41" spans="1:16">
      <c r="C41" t="s">
        <v>25</v>
      </c>
      <c r="F41" s="25" t="s">
        <v>26</v>
      </c>
      <c r="I41" t="s">
        <v>27</v>
      </c>
      <c r="P41" t="s">
        <v>28</v>
      </c>
    </row>
  </sheetData>
  <pageMargins left="0.78740157499999996" right="0.78740157499999996" top="0.984251969" bottom="0.984251969" header="0.4921259845" footer="0.4921259845"/>
  <pageSetup paperSize="9" orientation="portrait" horizontalDpi="200" verticalDpi="200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3"/>
  <dimension ref="A1:H28"/>
  <sheetViews>
    <sheetView workbookViewId="0">
      <selection activeCell="F35" sqref="F35"/>
    </sheetView>
  </sheetViews>
  <sheetFormatPr baseColWidth="10" defaultRowHeight="12.75"/>
  <sheetData>
    <row r="1" spans="1:8">
      <c r="A1" s="1" t="s">
        <v>0</v>
      </c>
      <c r="B1" s="1" t="s">
        <v>1</v>
      </c>
      <c r="C1" s="1" t="s">
        <v>2</v>
      </c>
      <c r="D1" s="1" t="s">
        <v>3</v>
      </c>
    </row>
    <row r="2" spans="1:8">
      <c r="A2" s="2">
        <v>39274</v>
      </c>
      <c r="B2">
        <v>565</v>
      </c>
      <c r="C2" s="23">
        <v>52</v>
      </c>
      <c r="D2" s="24">
        <v>72.760000000000005</v>
      </c>
    </row>
    <row r="3" spans="1:8">
      <c r="A3" s="2">
        <v>39288</v>
      </c>
      <c r="B3">
        <v>366</v>
      </c>
      <c r="C3" s="23">
        <v>31</v>
      </c>
      <c r="D3" s="24">
        <v>42.98</v>
      </c>
    </row>
    <row r="4" spans="1:8">
      <c r="A4" s="2">
        <v>39302</v>
      </c>
      <c r="B4">
        <v>467</v>
      </c>
      <c r="C4" s="23">
        <v>46</v>
      </c>
      <c r="D4" s="24">
        <v>65.31</v>
      </c>
    </row>
    <row r="5" spans="1:8">
      <c r="A5" s="2">
        <v>39316</v>
      </c>
      <c r="B5">
        <v>418</v>
      </c>
      <c r="C5" s="23">
        <v>43</v>
      </c>
      <c r="D5" s="24">
        <v>60.85</v>
      </c>
    </row>
    <row r="6" spans="1:8">
      <c r="A6" s="2">
        <v>39330</v>
      </c>
      <c r="B6">
        <v>536</v>
      </c>
      <c r="C6" s="23">
        <v>52</v>
      </c>
      <c r="D6" s="24">
        <v>72.760000000000005</v>
      </c>
    </row>
    <row r="7" spans="1:8">
      <c r="A7" s="2">
        <v>39344</v>
      </c>
      <c r="B7">
        <v>565</v>
      </c>
      <c r="C7" s="23">
        <v>35</v>
      </c>
      <c r="D7" s="24">
        <v>50.42</v>
      </c>
      <c r="F7" s="4"/>
      <c r="G7" s="5"/>
      <c r="H7" s="6"/>
    </row>
    <row r="8" spans="1:8">
      <c r="A8" s="2">
        <v>39358</v>
      </c>
      <c r="B8">
        <v>366</v>
      </c>
      <c r="C8" s="23">
        <v>55</v>
      </c>
      <c r="D8" s="24">
        <v>80.209999999999994</v>
      </c>
      <c r="F8" s="13"/>
      <c r="G8" s="27"/>
      <c r="H8" s="28"/>
    </row>
    <row r="9" spans="1:8">
      <c r="A9" s="2">
        <v>39372</v>
      </c>
      <c r="B9">
        <v>467</v>
      </c>
      <c r="C9" s="23">
        <v>52</v>
      </c>
      <c r="D9" s="24">
        <v>72.760000000000005</v>
      </c>
      <c r="F9" s="13"/>
      <c r="G9" s="27"/>
      <c r="H9" s="28"/>
    </row>
    <row r="10" spans="1:8">
      <c r="A10" s="2">
        <v>39386</v>
      </c>
      <c r="B10">
        <v>418</v>
      </c>
      <c r="C10" s="23">
        <v>31</v>
      </c>
      <c r="D10" s="24">
        <v>42.98</v>
      </c>
      <c r="F10" s="13"/>
      <c r="G10" s="27"/>
      <c r="H10" s="28"/>
    </row>
    <row r="11" spans="1:8">
      <c r="A11" s="2">
        <v>39400</v>
      </c>
      <c r="B11">
        <v>536</v>
      </c>
      <c r="C11" s="23">
        <v>46</v>
      </c>
      <c r="D11" s="24">
        <v>65.31</v>
      </c>
      <c r="F11" s="13"/>
      <c r="G11" s="27"/>
      <c r="H11" s="28"/>
    </row>
    <row r="12" spans="1:8">
      <c r="A12" s="2">
        <v>39414</v>
      </c>
      <c r="B12">
        <v>565</v>
      </c>
      <c r="C12" s="23">
        <v>43</v>
      </c>
      <c r="D12" s="24">
        <v>60.85</v>
      </c>
      <c r="F12" s="13"/>
      <c r="G12" s="27"/>
      <c r="H12" s="28"/>
    </row>
    <row r="13" spans="1:8">
      <c r="A13" s="2">
        <v>39428</v>
      </c>
      <c r="B13">
        <v>366</v>
      </c>
      <c r="C13" s="23">
        <v>52</v>
      </c>
      <c r="D13" s="24">
        <v>72.760000000000005</v>
      </c>
      <c r="F13" s="13"/>
      <c r="G13" s="27"/>
      <c r="H13" s="28"/>
    </row>
    <row r="14" spans="1:8">
      <c r="A14" s="2">
        <v>39442</v>
      </c>
      <c r="B14">
        <v>467</v>
      </c>
      <c r="C14" s="23">
        <v>35</v>
      </c>
      <c r="D14" s="24">
        <v>50.42</v>
      </c>
      <c r="F14" s="13"/>
      <c r="G14" s="27"/>
      <c r="H14" s="28"/>
    </row>
    <row r="15" spans="1:8">
      <c r="A15" s="2">
        <v>39456</v>
      </c>
      <c r="B15">
        <v>418</v>
      </c>
      <c r="C15" s="23">
        <v>55</v>
      </c>
      <c r="D15" s="24">
        <v>80.209999999999994</v>
      </c>
      <c r="F15" s="13"/>
      <c r="G15" s="27"/>
      <c r="H15" s="28"/>
    </row>
    <row r="16" spans="1:8">
      <c r="A16" s="2">
        <v>39470</v>
      </c>
      <c r="B16">
        <v>536</v>
      </c>
      <c r="C16" s="23">
        <v>52</v>
      </c>
      <c r="D16" s="24">
        <v>72.760000000000005</v>
      </c>
      <c r="F16" s="13"/>
      <c r="G16" s="27"/>
      <c r="H16" s="28"/>
    </row>
    <row r="17" spans="1:8">
      <c r="A17" s="2">
        <v>39484</v>
      </c>
      <c r="B17">
        <v>565</v>
      </c>
      <c r="C17" s="23">
        <v>31</v>
      </c>
      <c r="D17" s="24">
        <v>42.98</v>
      </c>
      <c r="F17" s="13"/>
      <c r="G17" s="27"/>
      <c r="H17" s="28"/>
    </row>
    <row r="18" spans="1:8">
      <c r="A18" s="2">
        <v>39498</v>
      </c>
      <c r="B18">
        <v>366</v>
      </c>
      <c r="C18" s="23">
        <v>46</v>
      </c>
      <c r="D18" s="24">
        <v>65.31</v>
      </c>
      <c r="F18" s="13"/>
      <c r="G18" s="27"/>
      <c r="H18" s="28"/>
    </row>
    <row r="19" spans="1:8">
      <c r="A19" s="2">
        <v>39512</v>
      </c>
      <c r="B19">
        <v>467</v>
      </c>
      <c r="C19" s="23">
        <v>43</v>
      </c>
      <c r="D19" s="24">
        <v>60.85</v>
      </c>
      <c r="F19" s="13"/>
      <c r="G19" s="27"/>
      <c r="H19" s="28"/>
    </row>
    <row r="20" spans="1:8">
      <c r="A20" s="2">
        <v>39526</v>
      </c>
      <c r="B20">
        <v>418</v>
      </c>
      <c r="C20" s="23">
        <v>52</v>
      </c>
      <c r="D20" s="24">
        <v>72.760000000000005</v>
      </c>
      <c r="F20" s="13"/>
      <c r="G20" s="27"/>
      <c r="H20" s="28"/>
    </row>
    <row r="21" spans="1:8">
      <c r="A21" s="2">
        <v>39540</v>
      </c>
      <c r="B21">
        <v>536</v>
      </c>
      <c r="C21" s="23">
        <v>35</v>
      </c>
      <c r="D21" s="24">
        <v>50.42</v>
      </c>
      <c r="F21" s="13"/>
      <c r="G21" s="27"/>
      <c r="H21" s="28"/>
    </row>
    <row r="22" spans="1:8">
      <c r="A22" s="2">
        <v>39554</v>
      </c>
      <c r="B22">
        <v>565</v>
      </c>
      <c r="C22" s="23">
        <v>55</v>
      </c>
      <c r="D22" s="24">
        <v>80.209999999999994</v>
      </c>
      <c r="F22" s="13"/>
      <c r="G22" s="27"/>
      <c r="H22" s="28"/>
    </row>
    <row r="23" spans="1:8">
      <c r="A23" s="2">
        <v>39568</v>
      </c>
      <c r="B23">
        <v>366</v>
      </c>
      <c r="C23" s="23">
        <v>52</v>
      </c>
      <c r="D23" s="24">
        <v>72.760000000000005</v>
      </c>
      <c r="F23" s="13"/>
      <c r="G23" s="27"/>
      <c r="H23" s="28"/>
    </row>
    <row r="24" spans="1:8">
      <c r="A24" s="2">
        <v>39582</v>
      </c>
      <c r="B24">
        <v>467</v>
      </c>
      <c r="C24" s="23">
        <v>31</v>
      </c>
      <c r="D24" s="24">
        <v>42.98</v>
      </c>
      <c r="F24" s="29"/>
      <c r="G24" s="30"/>
      <c r="H24" s="31"/>
    </row>
    <row r="25" spans="1:8">
      <c r="A25" s="2">
        <v>39596</v>
      </c>
      <c r="B25">
        <v>418</v>
      </c>
      <c r="C25" s="23">
        <v>46</v>
      </c>
      <c r="D25" s="24">
        <v>65.31</v>
      </c>
    </row>
    <row r="26" spans="1:8">
      <c r="A26" s="2">
        <v>39610</v>
      </c>
      <c r="B26">
        <v>536</v>
      </c>
      <c r="C26" s="23">
        <v>43</v>
      </c>
      <c r="D26" s="24">
        <v>60.85</v>
      </c>
    </row>
    <row r="27" spans="1:8">
      <c r="A27" s="2">
        <v>39624</v>
      </c>
      <c r="B27">
        <v>565</v>
      </c>
      <c r="C27" s="23">
        <v>52</v>
      </c>
      <c r="D27" s="24">
        <v>72.760000000000005</v>
      </c>
    </row>
    <row r="28" spans="1:8">
      <c r="A28" s="2">
        <v>39638</v>
      </c>
      <c r="B28">
        <v>366</v>
      </c>
      <c r="C28" s="23">
        <v>35</v>
      </c>
      <c r="D28" s="24">
        <v>50.42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Formeln</vt:lpstr>
      <vt:lpstr>Aufgabe</vt:lpstr>
      <vt:lpstr>Lösung </vt:lpstr>
      <vt:lpstr>Besonderheit</vt:lpstr>
      <vt:lpstr>PivDaten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Pivot-Tabelle dynamisieren, Datum gruppieren nach Monat und Jahr</dc:description>
  <cp:lastModifiedBy>Helmut Mittelbach</cp:lastModifiedBy>
  <dcterms:created xsi:type="dcterms:W3CDTF">2006-12-01T10:20:10Z</dcterms:created>
  <dcterms:modified xsi:type="dcterms:W3CDTF">2009-11-18T12:09:08Z</dcterms:modified>
</cp:coreProperties>
</file>