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4226"/>
  <bookViews>
    <workbookView xWindow="240" yWindow="90" windowWidth="11580" windowHeight="6795" activeTab="2"/>
  </bookViews>
  <sheets>
    <sheet name="Aufgabe" sheetId="2" r:id="rId1"/>
    <sheet name="Lösung" sheetId="4" r:id="rId2"/>
    <sheet name="Besonderheiten" sheetId="5" r:id="rId3"/>
  </sheets>
  <calcPr calcId="125725"/>
</workbook>
</file>

<file path=xl/calcChain.xml><?xml version="1.0" encoding="utf-8"?>
<calcChain xmlns="http://schemas.openxmlformats.org/spreadsheetml/2006/main">
  <c r="D25" i="2" a="1"/>
  <c r="D25" s="1"/>
  <c r="C25" a="1"/>
  <c r="C25" s="1"/>
  <c r="D23"/>
  <c r="C23"/>
  <c r="D35" i="5"/>
  <c r="D19"/>
  <c r="D17"/>
  <c r="D52"/>
  <c r="D50"/>
  <c r="D33"/>
  <c r="C23" i="4"/>
  <c r="D25" a="1"/>
  <c r="D25" s="1"/>
  <c r="C25" a="1"/>
  <c r="C25" s="1"/>
  <c r="D23"/>
</calcChain>
</file>

<file path=xl/sharedStrings.xml><?xml version="1.0" encoding="utf-8"?>
<sst xmlns="http://schemas.openxmlformats.org/spreadsheetml/2006/main" count="69" uniqueCount="20">
  <si>
    <t xml:space="preserve">Prozentsatz </t>
  </si>
  <si>
    <t>Shirts</t>
  </si>
  <si>
    <t>Schals</t>
  </si>
  <si>
    <t>Damennachthemden</t>
  </si>
  <si>
    <t>Jeans</t>
  </si>
  <si>
    <t>Pullover</t>
  </si>
  <si>
    <t>Sommerhemden</t>
  </si>
  <si>
    <t>Baumwollsocken</t>
  </si>
  <si>
    <t>Turnhosen</t>
  </si>
  <si>
    <t>Artikel</t>
  </si>
  <si>
    <t>Mehrwertsteuer</t>
  </si>
  <si>
    <t>Gesamtpreis</t>
  </si>
  <si>
    <t>Preis o. MWST.</t>
  </si>
  <si>
    <t>Mehrwertsteuerrechnung</t>
  </si>
  <si>
    <t>Gesamt mit Summenprodukt</t>
  </si>
  <si>
    <t>Gesamt mit Matrixformel</t>
  </si>
  <si>
    <t>Menge</t>
  </si>
  <si>
    <t>Text</t>
  </si>
  <si>
    <t>30</t>
  </si>
  <si>
    <t>Preis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</si>
</sst>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0&quot; Stck&quot;"/>
  </numFmts>
  <fonts count="8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40"/>
      <name val="Arial"/>
      <family val="2"/>
    </font>
    <font>
      <b/>
      <sz val="10"/>
      <color indexed="4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1" fontId="2" fillId="0" borderId="0" xfId="0" applyNumberFormat="1" applyFont="1"/>
    <xf numFmtId="9" fontId="3" fillId="0" borderId="1" xfId="0" applyNumberFormat="1" applyFont="1" applyBorder="1"/>
    <xf numFmtId="0" fontId="2" fillId="0" borderId="0" xfId="0" applyFont="1" applyBorder="1"/>
    <xf numFmtId="0" fontId="2" fillId="2" borderId="0" xfId="0" applyFont="1" applyFill="1" applyBorder="1" applyProtection="1">
      <protection locked="0"/>
    </xf>
    <xf numFmtId="164" fontId="2" fillId="2" borderId="0" xfId="1" applyFont="1" applyFill="1" applyBorder="1" applyProtection="1">
      <protection locked="0"/>
    </xf>
    <xf numFmtId="164" fontId="0" fillId="0" borderId="0" xfId="1" applyFont="1"/>
    <xf numFmtId="1" fontId="4" fillId="0" borderId="0" xfId="0" applyNumberFormat="1" applyFont="1"/>
    <xf numFmtId="0" fontId="5" fillId="0" borderId="0" xfId="0" applyFont="1"/>
    <xf numFmtId="165" fontId="2" fillId="2" borderId="0" xfId="1" applyNumberFormat="1" applyFont="1" applyFill="1" applyBorder="1" applyProtection="1">
      <protection locked="0"/>
    </xf>
    <xf numFmtId="164" fontId="6" fillId="2" borderId="0" xfId="1" applyFont="1" applyFill="1"/>
    <xf numFmtId="49" fontId="7" fillId="2" borderId="0" xfId="1" applyNumberFormat="1" applyFont="1" applyFill="1" applyBorder="1" applyProtection="1">
      <protection locked="0"/>
    </xf>
    <xf numFmtId="165" fontId="2" fillId="2" borderId="0" xfId="1" applyNumberFormat="1" applyFont="1" applyFill="1" applyBorder="1" applyProtection="1">
      <protection locked="0"/>
    </xf>
    <xf numFmtId="165" fontId="7" fillId="2" borderId="0" xfId="1" applyNumberFormat="1" applyFont="1" applyFill="1" applyBorder="1" applyProtection="1">
      <protection locked="0"/>
    </xf>
    <xf numFmtId="0" fontId="2" fillId="2" borderId="0" xfId="0" applyNumberFormat="1" applyFont="1" applyFill="1" applyBorder="1" applyProtection="1">
      <protection locked="0"/>
    </xf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8</xdr:row>
      <xdr:rowOff>28575</xdr:rowOff>
    </xdr:from>
    <xdr:to>
      <xdr:col>9</xdr:col>
      <xdr:colOff>95250</xdr:colOff>
      <xdr:row>16</xdr:row>
      <xdr:rowOff>161925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400675" y="1323975"/>
          <a:ext cx="3114675" cy="16097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1. Berechnen Sie Gesamt-Mehrwertsteuer und Gesamtpreis in den gelben Zellen.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a) mit der Funktion Summenprodukt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b) mit einer Matrixformel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171450</xdr:rowOff>
    </xdr:from>
    <xdr:to>
      <xdr:col>12</xdr:col>
      <xdr:colOff>476250</xdr:colOff>
      <xdr:row>24</xdr:row>
      <xdr:rowOff>180975</xdr:rowOff>
    </xdr:to>
    <xdr:sp macro="" textlink="">
      <xdr:nvSpPr>
        <xdr:cNvPr id="2" name="Textfeld 1"/>
        <xdr:cNvSpPr txBox="1"/>
      </xdr:nvSpPr>
      <xdr:spPr>
        <a:xfrm>
          <a:off x="5381625" y="495300"/>
          <a:ext cx="5800725" cy="3914775"/>
        </a:xfrm>
        <a:prstGeom prst="rect">
          <a:avLst/>
        </a:prstGeom>
        <a:gradFill>
          <a:gsLst>
            <a:gs pos="0">
              <a:srgbClr val="E6DCAC"/>
            </a:gs>
            <a:gs pos="12000">
              <a:srgbClr val="E6D78A"/>
            </a:gs>
            <a:gs pos="30000">
              <a:srgbClr val="C7AC4C"/>
            </a:gs>
            <a:gs pos="45000">
              <a:srgbClr val="E6D78A"/>
            </a:gs>
            <a:gs pos="77000">
              <a:srgbClr val="C7AC4C"/>
            </a:gs>
            <a:gs pos="100000">
              <a:srgbClr val="E6DCAC"/>
            </a:gs>
          </a:gsLst>
          <a:lin ang="5400000" scaled="0"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Erklärung:</a:t>
          </a:r>
        </a:p>
        <a:p>
          <a:r>
            <a:rPr lang="de-DE" sz="11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SUMMENPRODUKT ist eine (verkappte) </a:t>
          </a:r>
          <a:r>
            <a:rPr lang="de-DE" sz="11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Array-Funktion / Matrix-Funktion; sie multipliziert die Inhalte mehrerer Spalten (oder Zeilen) und addiert die Produkte zu einer Summe. </a:t>
          </a:r>
        </a:p>
        <a:p>
          <a:r>
            <a:rPr lang="de-DE" sz="1100" i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Die Formel  =SUMMENPRODUKT(B14:B21*B10) in Zelle C23 multipliziert dieElemente B14:B21 einzeln mit B10 (dem Mehrwertsteuersatz) und addiert die Produkte.</a:t>
          </a:r>
        </a:p>
        <a:p>
          <a:r>
            <a:rPr lang="de-DE" sz="1100"/>
            <a:t>Die Formel =SUMMENPRODUKT(B14:B21+B14:B21*B10) in Zelle D23 addiert zu den einzelnen Produkten noch jeweils die Elemente B14:B21 und bildet dann die Gesamtsumme.</a:t>
          </a:r>
        </a:p>
        <a:p>
          <a:endParaRPr lang="de-DE" sz="1100"/>
        </a:p>
        <a:p>
          <a:r>
            <a:rPr lang="de-DE" sz="1100"/>
            <a:t>Im Gegensatz dazu wird die Aufgabe in den Zellen</a:t>
          </a:r>
          <a:r>
            <a:rPr lang="de-DE" sz="1100" baseline="0"/>
            <a:t> C25 und D25 mit Matrixformeln gelöst, erkennbar an den geschweiften Klammern:</a:t>
          </a:r>
        </a:p>
        <a:p>
          <a:r>
            <a:rPr lang="de-DE" sz="1100"/>
            <a:t>{=SUMME(B14:B21*B10)} und  {=SUMME(B14:B21+B14:B21*B10)}</a:t>
          </a:r>
        </a:p>
        <a:p>
          <a:endParaRPr lang="de-DE" sz="1100"/>
        </a:p>
        <a:p>
          <a:r>
            <a:rPr lang="de-DE" sz="1100"/>
            <a:t>Betrachten Sie die schrittweise Auflösung der Formeln mit dem Werkzeug 'Formelauswertung'!</a:t>
          </a:r>
        </a:p>
        <a:p>
          <a:r>
            <a:rPr lang="de-DE" sz="1100"/>
            <a:t>Es ist unschwer zu erkennen, dass bei beiden Formeln mathematisch das Gleiche abläuft.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0</xdr:rowOff>
    </xdr:from>
    <xdr:to>
      <xdr:col>12</xdr:col>
      <xdr:colOff>485775</xdr:colOff>
      <xdr:row>19</xdr:row>
      <xdr:rowOff>152400</xdr:rowOff>
    </xdr:to>
    <xdr:sp macro="" textlink="">
      <xdr:nvSpPr>
        <xdr:cNvPr id="2" name="Textfeld 1"/>
        <xdr:cNvSpPr txBox="1"/>
      </xdr:nvSpPr>
      <xdr:spPr>
        <a:xfrm>
          <a:off x="5372100" y="5229225"/>
          <a:ext cx="5819775" cy="2419350"/>
        </a:xfrm>
        <a:prstGeom prst="rect">
          <a:avLst/>
        </a:prstGeom>
        <a:gradFill>
          <a:gsLst>
            <a:gs pos="0">
              <a:srgbClr val="E6DCAC"/>
            </a:gs>
            <a:gs pos="12000">
              <a:srgbClr val="E6D78A"/>
            </a:gs>
            <a:gs pos="30000">
              <a:srgbClr val="C7AC4C"/>
            </a:gs>
            <a:gs pos="45000">
              <a:srgbClr val="E6D78A"/>
            </a:gs>
            <a:gs pos="77000">
              <a:srgbClr val="C7AC4C"/>
            </a:gs>
            <a:gs pos="100000">
              <a:srgbClr val="E6DCAC"/>
            </a:gs>
          </a:gsLst>
          <a:lin ang="5400000" scaled="0"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Aber:</a:t>
          </a:r>
        </a:p>
        <a:p>
          <a:r>
            <a:rPr lang="de-DE" sz="1100"/>
            <a:t>Betrachten Sie die Formeln in D17 und D19:</a:t>
          </a:r>
        </a:p>
        <a:p>
          <a:r>
            <a:rPr lang="de-DE" sz="1100"/>
            <a:t>Auf den ersten Blick sieht man kaum einen Unterschied.</a:t>
          </a:r>
        </a:p>
        <a:p>
          <a:r>
            <a:rPr lang="de-DE" sz="1100"/>
            <a:t>In D17 heißt die Formel: =SUMMENPRODUKT(B8:B15*C8:C15),</a:t>
          </a:r>
        </a:p>
        <a:p>
          <a:r>
            <a:rPr lang="de-DE" sz="1100"/>
            <a:t>in D19 heißt die Formel : =SUMMENPRODUKT(B8:B15;C8:C15)</a:t>
          </a:r>
        </a:p>
        <a:p>
          <a:r>
            <a:rPr lang="de-DE" sz="1100"/>
            <a:t>Schauen Sie genau hin:  Im ersten Fall wird in der Klammer eine Multipliktion durchgeführt, damit erhält die Funktion Summenprodukt als Argument </a:t>
          </a:r>
          <a:r>
            <a:rPr lang="de-DE" sz="1100" i="1"/>
            <a:t>eine</a:t>
          </a:r>
          <a:r>
            <a:rPr lang="de-DE" sz="1100"/>
            <a:t> Matrix, im zweiten Fall </a:t>
          </a:r>
          <a:r>
            <a:rPr lang="de-DE" sz="1100" i="1"/>
            <a:t>zwei</a:t>
          </a:r>
          <a:r>
            <a:rPr lang="de-DE" sz="1100"/>
            <a:t> Matritzen.</a:t>
          </a:r>
        </a:p>
        <a:p>
          <a:endParaRPr lang="de-DE" sz="1100"/>
        </a:p>
        <a:p>
          <a:r>
            <a:rPr lang="de-DE" sz="1100"/>
            <a:t>Fall1:</a:t>
          </a:r>
          <a:r>
            <a:rPr lang="de-DE" sz="1100" baseline="0"/>
            <a:t>  </a:t>
          </a:r>
          <a:r>
            <a:rPr lang="de-DE" sz="1100"/>
            <a:t>=SUMMENPRODUKT({216;412,5;742,5;5049;144;676,5;105;675})</a:t>
          </a:r>
        </a:p>
        <a:p>
          <a:r>
            <a:rPr lang="de-DE" sz="1100"/>
            <a:t>Fall2:  =SUMMENPRODUKT({18;16,5;82,5;148,5;48;61,5;10,5;22,5};{12;25;9;34;3;11;10;"30"})</a:t>
          </a:r>
        </a:p>
        <a:p>
          <a:r>
            <a:rPr lang="de-DE" sz="1100"/>
            <a:t>Damit wird auch das Verhalten unterschiedlich:  Obwohl  Zelle C15 als Text formatiert ist, wird im Fall 1 eine normale Multiplikation ausgeführt, im Fall 2 wird die "30" aus Zelle C15 ignoriert.</a:t>
          </a:r>
        </a:p>
        <a:p>
          <a:r>
            <a:rPr lang="de-DE" sz="1100"/>
            <a:t>Enthält  C15 eine Zahl, so liefern beide Formeln identische Ergebnisse.</a:t>
          </a:r>
        </a:p>
      </xdr:txBody>
    </xdr:sp>
    <xdr:clientData/>
  </xdr:twoCellAnchor>
  <xdr:twoCellAnchor>
    <xdr:from>
      <xdr:col>5</xdr:col>
      <xdr:colOff>9525</xdr:colOff>
      <xdr:row>21</xdr:row>
      <xdr:rowOff>0</xdr:rowOff>
    </xdr:from>
    <xdr:to>
      <xdr:col>12</xdr:col>
      <xdr:colOff>485775</xdr:colOff>
      <xdr:row>30</xdr:row>
      <xdr:rowOff>38100</xdr:rowOff>
    </xdr:to>
    <xdr:sp macro="" textlink="">
      <xdr:nvSpPr>
        <xdr:cNvPr id="3" name="Textfeld 2"/>
        <xdr:cNvSpPr txBox="1"/>
      </xdr:nvSpPr>
      <xdr:spPr>
        <a:xfrm>
          <a:off x="3819525" y="3590925"/>
          <a:ext cx="5810250" cy="1666875"/>
        </a:xfrm>
        <a:prstGeom prst="rect">
          <a:avLst/>
        </a:prstGeom>
        <a:gradFill>
          <a:gsLst>
            <a:gs pos="0">
              <a:srgbClr val="E6DCAC"/>
            </a:gs>
            <a:gs pos="12000">
              <a:srgbClr val="E6D78A"/>
            </a:gs>
            <a:gs pos="30000">
              <a:srgbClr val="C7AC4C"/>
            </a:gs>
            <a:gs pos="45000">
              <a:srgbClr val="E6D78A"/>
            </a:gs>
            <a:gs pos="77000">
              <a:srgbClr val="C7AC4C"/>
            </a:gs>
            <a:gs pos="100000">
              <a:srgbClr val="E6DCAC"/>
            </a:gs>
          </a:gsLst>
          <a:lin ang="5400000" scaled="0"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de-DE" sz="1100"/>
            <a:t>Steht gar ein Text  in Zelle C31, so erzeugt die erste Formel einen Fehlerwert, die zweite ignoriert den Text.</a:t>
          </a:r>
        </a:p>
        <a:p>
          <a:endParaRPr lang="de-DE" sz="1100"/>
        </a:p>
        <a:p>
          <a:r>
            <a:rPr lang="de-DE" sz="1100"/>
            <a:t>1. Fall:  =SUMMENPRODUKT({18;16,5;82,5;148,5;48;61,5;10,5;22,5}*{12;25;9;34;3;11;10;"Text"})</a:t>
          </a:r>
        </a:p>
        <a:p>
          <a:endParaRPr lang="de-DE" sz="1100"/>
        </a:p>
        <a:p>
          <a:r>
            <a:rPr lang="de-DE" sz="1100"/>
            <a:t>Das Verhalten im 2. Fall ist kurios: </a:t>
          </a:r>
        </a:p>
        <a:p>
          <a:r>
            <a:rPr lang="de-DE" sz="1100"/>
            <a:t>Wertet man mit F9 die Matrizen aus =SUMMENPRODUKT(</a:t>
          </a:r>
          <a:r>
            <a:rPr lang="de-DE" sz="1100">
              <a:solidFill>
                <a:srgbClr val="FF0000"/>
              </a:solidFill>
            </a:rPr>
            <a:t>B24:B31;C24:C31</a:t>
          </a:r>
          <a:r>
            <a:rPr lang="de-DE" sz="1100"/>
            <a:t>), so produziert die Formel die Fehlermeldung #Wert, andernfalls das Ergebnis</a:t>
          </a:r>
          <a:r>
            <a:rPr lang="de-DE" sz="1100" baseline="0"/>
            <a:t> von Zelle D35.</a:t>
          </a:r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2">
    <tabColor rgb="FFFF0000"/>
  </sheetPr>
  <dimension ref="A9:F25"/>
  <sheetViews>
    <sheetView workbookViewId="0">
      <selection activeCell="D25" sqref="D25"/>
    </sheetView>
  </sheetViews>
  <sheetFormatPr baseColWidth="10" defaultRowHeight="12.75"/>
  <cols>
    <col min="1" max="1" width="24.140625" bestFit="1" customWidth="1"/>
    <col min="2" max="2" width="14.28515625" bestFit="1" customWidth="1"/>
    <col min="3" max="3" width="16.5703125" bestFit="1" customWidth="1"/>
    <col min="4" max="4" width="14.140625" bestFit="1" customWidth="1"/>
  </cols>
  <sheetData>
    <row r="9" spans="1:4" ht="15" thickBot="1">
      <c r="A9" s="1" t="s">
        <v>13</v>
      </c>
      <c r="B9" s="1"/>
      <c r="C9" s="1"/>
      <c r="D9" s="1"/>
    </row>
    <row r="10" spans="1:4" ht="15.75" thickBot="1">
      <c r="A10" s="1" t="s">
        <v>0</v>
      </c>
      <c r="B10" s="3">
        <v>0.19</v>
      </c>
      <c r="C10" s="1"/>
      <c r="D10" s="1"/>
    </row>
    <row r="11" spans="1:4" ht="14.25">
      <c r="A11" s="1"/>
      <c r="B11" s="1"/>
      <c r="C11" s="1"/>
      <c r="D11" s="1"/>
    </row>
    <row r="12" spans="1:4" ht="14.25">
      <c r="A12" s="1" t="s">
        <v>9</v>
      </c>
      <c r="B12" s="1" t="s">
        <v>12</v>
      </c>
      <c r="C12" s="2" t="s">
        <v>10</v>
      </c>
      <c r="D12" s="2" t="s">
        <v>11</v>
      </c>
    </row>
    <row r="13" spans="1:4" ht="14.25">
      <c r="A13" s="1"/>
      <c r="B13" s="1"/>
      <c r="C13" s="2"/>
      <c r="D13" s="2"/>
    </row>
    <row r="14" spans="1:4" ht="14.25">
      <c r="A14" s="2" t="s">
        <v>1</v>
      </c>
      <c r="B14" s="7">
        <v>18</v>
      </c>
    </row>
    <row r="15" spans="1:4" ht="14.25">
      <c r="A15" s="2" t="s">
        <v>2</v>
      </c>
      <c r="B15" s="7">
        <v>16.5</v>
      </c>
    </row>
    <row r="16" spans="1:4" ht="14.25">
      <c r="A16" s="2" t="s">
        <v>3</v>
      </c>
      <c r="B16" s="7">
        <v>82.5</v>
      </c>
    </row>
    <row r="17" spans="1:6" ht="14.25">
      <c r="A17" s="2" t="s">
        <v>4</v>
      </c>
      <c r="B17" s="7">
        <v>148.5</v>
      </c>
    </row>
    <row r="18" spans="1:6" ht="14.25">
      <c r="A18" s="2" t="s">
        <v>5</v>
      </c>
      <c r="B18" s="7">
        <v>48</v>
      </c>
    </row>
    <row r="19" spans="1:6" ht="14.25">
      <c r="A19" s="2" t="s">
        <v>6</v>
      </c>
      <c r="B19" s="7">
        <v>61.5</v>
      </c>
    </row>
    <row r="20" spans="1:6" ht="14.25">
      <c r="A20" s="2" t="s">
        <v>7</v>
      </c>
      <c r="B20" s="7">
        <v>10.5</v>
      </c>
    </row>
    <row r="21" spans="1:6" ht="14.25">
      <c r="A21" s="2" t="s">
        <v>8</v>
      </c>
      <c r="B21" s="7">
        <v>22.5</v>
      </c>
      <c r="F21" s="7"/>
    </row>
    <row r="22" spans="1:6" ht="14.25">
      <c r="A22" s="2"/>
      <c r="B22" s="2"/>
      <c r="C22" s="4"/>
      <c r="D22" s="4"/>
    </row>
    <row r="23" spans="1:6" ht="15">
      <c r="A23" s="8" t="s">
        <v>14</v>
      </c>
      <c r="B23" s="1"/>
      <c r="C23" s="5">
        <f>SUMPRODUCT((B14:B21*B10))</f>
        <v>77.52000000000001</v>
      </c>
      <c r="D23" s="5">
        <f>SUMPRODUCT((B14:B21+B14:B21*B10))</f>
        <v>485.52000000000004</v>
      </c>
    </row>
    <row r="24" spans="1:6">
      <c r="A24" s="9"/>
    </row>
    <row r="25" spans="1:6" ht="15">
      <c r="A25" s="8" t="s">
        <v>15</v>
      </c>
      <c r="C25" s="5">
        <f t="array" ref="C25">SUM(B14:B21*B10)</f>
        <v>77.52000000000001</v>
      </c>
      <c r="D25" s="15">
        <f t="array" ref="D25">SUM(B14:B21*B10+B14:B21)</f>
        <v>485.52000000000004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1">
    <tabColor rgb="FF00B050"/>
  </sheetPr>
  <dimension ref="A3:D25"/>
  <sheetViews>
    <sheetView workbookViewId="0">
      <selection activeCell="D25" sqref="D25"/>
    </sheetView>
  </sheetViews>
  <sheetFormatPr baseColWidth="10" defaultRowHeight="12.75"/>
  <cols>
    <col min="1" max="1" width="24.140625" bestFit="1" customWidth="1"/>
    <col min="2" max="2" width="14.28515625" bestFit="1" customWidth="1"/>
    <col min="3" max="3" width="16.5703125" bestFit="1" customWidth="1"/>
    <col min="4" max="4" width="14.140625" bestFit="1" customWidth="1"/>
  </cols>
  <sheetData>
    <row r="3" spans="1:4" ht="14.25">
      <c r="A3" s="1"/>
    </row>
    <row r="9" spans="1:4" ht="15" thickBot="1">
      <c r="B9" s="1"/>
      <c r="C9" s="1"/>
      <c r="D9" s="1"/>
    </row>
    <row r="10" spans="1:4" ht="15.75" thickBot="1">
      <c r="A10" s="1" t="s">
        <v>0</v>
      </c>
      <c r="B10" s="3">
        <v>0.19</v>
      </c>
      <c r="C10" s="1"/>
      <c r="D10" s="1"/>
    </row>
    <row r="11" spans="1:4" ht="14.25">
      <c r="A11" s="1"/>
      <c r="B11" s="1"/>
      <c r="C11" s="1"/>
      <c r="D11" s="1"/>
    </row>
    <row r="12" spans="1:4" ht="14.25">
      <c r="A12" s="1" t="s">
        <v>9</v>
      </c>
      <c r="B12" s="1" t="s">
        <v>12</v>
      </c>
      <c r="C12" s="2" t="s">
        <v>10</v>
      </c>
      <c r="D12" s="2" t="s">
        <v>11</v>
      </c>
    </row>
    <row r="13" spans="1:4" ht="14.25">
      <c r="A13" s="1"/>
      <c r="B13" s="1"/>
      <c r="C13" s="2"/>
      <c r="D13" s="2"/>
    </row>
    <row r="14" spans="1:4" ht="14.25">
      <c r="A14" s="2" t="s">
        <v>1</v>
      </c>
      <c r="B14" s="7">
        <v>18</v>
      </c>
      <c r="C14" s="6"/>
      <c r="D14" s="6"/>
    </row>
    <row r="15" spans="1:4" ht="14.25">
      <c r="A15" s="2" t="s">
        <v>2</v>
      </c>
      <c r="B15" s="7">
        <v>16.5</v>
      </c>
      <c r="C15" s="6"/>
      <c r="D15" s="6"/>
    </row>
    <row r="16" spans="1:4" ht="14.25">
      <c r="A16" s="2" t="s">
        <v>3</v>
      </c>
      <c r="B16" s="7">
        <v>82.5</v>
      </c>
      <c r="C16" s="6"/>
      <c r="D16" s="6"/>
    </row>
    <row r="17" spans="1:4" ht="14.25">
      <c r="A17" s="2" t="s">
        <v>4</v>
      </c>
      <c r="B17" s="7">
        <v>148.5</v>
      </c>
      <c r="C17" s="6"/>
      <c r="D17" s="6"/>
    </row>
    <row r="18" spans="1:4" ht="14.25">
      <c r="A18" s="2" t="s">
        <v>5</v>
      </c>
      <c r="B18" s="7">
        <v>48</v>
      </c>
      <c r="C18" s="6"/>
      <c r="D18" s="6"/>
    </row>
    <row r="19" spans="1:4" ht="14.25">
      <c r="A19" s="2" t="s">
        <v>6</v>
      </c>
      <c r="B19" s="7">
        <v>61.5</v>
      </c>
      <c r="C19" s="6"/>
      <c r="D19" s="6"/>
    </row>
    <row r="20" spans="1:4" ht="14.25">
      <c r="A20" s="2" t="s">
        <v>7</v>
      </c>
      <c r="B20" s="7">
        <v>10.5</v>
      </c>
      <c r="C20" s="6"/>
      <c r="D20" s="6"/>
    </row>
    <row r="21" spans="1:4" ht="14.25">
      <c r="A21" s="2" t="s">
        <v>8</v>
      </c>
      <c r="B21" s="7">
        <v>22.5</v>
      </c>
      <c r="C21" s="6"/>
      <c r="D21" s="6"/>
    </row>
    <row r="22" spans="1:4" ht="14.25">
      <c r="A22" s="2"/>
      <c r="B22" s="2"/>
      <c r="C22" s="4"/>
      <c r="D22" s="4"/>
    </row>
    <row r="23" spans="1:4" ht="15">
      <c r="A23" s="8" t="s">
        <v>14</v>
      </c>
      <c r="B23" s="1"/>
      <c r="C23" s="6">
        <f>SUMPRODUCT(B14:B21*B10)</f>
        <v>77.52000000000001</v>
      </c>
      <c r="D23" s="6">
        <f>SUMPRODUCT(B14:B21+B14:B21*B10)</f>
        <v>485.52000000000004</v>
      </c>
    </row>
    <row r="24" spans="1:4">
      <c r="A24" s="9"/>
    </row>
    <row r="25" spans="1:4" ht="15">
      <c r="A25" s="8" t="s">
        <v>15</v>
      </c>
      <c r="C25" s="6">
        <f t="array" ref="C25">SUM(B14:B21*B10)</f>
        <v>77.52000000000001</v>
      </c>
      <c r="D25" s="6">
        <f t="array" ref="D25">SUM(B14:B21+B14:B21*B10)</f>
        <v>485.52000000000004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3"/>
  <dimension ref="A6:D52"/>
  <sheetViews>
    <sheetView tabSelected="1" workbookViewId="0">
      <selection activeCell="E8" sqref="E8"/>
    </sheetView>
  </sheetViews>
  <sheetFormatPr baseColWidth="10" defaultRowHeight="12.75"/>
  <sheetData>
    <row r="6" spans="1:4" ht="14.25">
      <c r="A6" s="1" t="s">
        <v>9</v>
      </c>
      <c r="B6" s="1" t="s">
        <v>19</v>
      </c>
      <c r="C6" s="2" t="s">
        <v>16</v>
      </c>
      <c r="D6" s="2" t="s">
        <v>11</v>
      </c>
    </row>
    <row r="7" spans="1:4" ht="14.25">
      <c r="A7" s="1"/>
      <c r="B7" s="1"/>
      <c r="C7" s="2"/>
      <c r="D7" s="2"/>
    </row>
    <row r="8" spans="1:4" ht="14.25">
      <c r="A8" s="2" t="s">
        <v>1</v>
      </c>
      <c r="B8" s="7">
        <v>18</v>
      </c>
      <c r="C8" s="10">
        <v>12</v>
      </c>
      <c r="D8" s="6"/>
    </row>
    <row r="9" spans="1:4" ht="14.25">
      <c r="A9" s="2" t="s">
        <v>2</v>
      </c>
      <c r="B9" s="7">
        <v>16.5</v>
      </c>
      <c r="C9" s="10">
        <v>25</v>
      </c>
      <c r="D9" s="6"/>
    </row>
    <row r="10" spans="1:4" ht="14.25">
      <c r="A10" s="2" t="s">
        <v>3</v>
      </c>
      <c r="B10" s="7">
        <v>82.5</v>
      </c>
      <c r="C10" s="10">
        <v>9</v>
      </c>
      <c r="D10" s="6"/>
    </row>
    <row r="11" spans="1:4" ht="14.25">
      <c r="A11" s="2" t="s">
        <v>4</v>
      </c>
      <c r="B11" s="7">
        <v>148.5</v>
      </c>
      <c r="C11" s="10">
        <v>34</v>
      </c>
      <c r="D11" s="6"/>
    </row>
    <row r="12" spans="1:4" ht="14.25">
      <c r="A12" s="2" t="s">
        <v>5</v>
      </c>
      <c r="B12" s="7">
        <v>48</v>
      </c>
      <c r="C12" s="10">
        <v>3</v>
      </c>
      <c r="D12" s="6"/>
    </row>
    <row r="13" spans="1:4" ht="14.25">
      <c r="A13" s="2" t="s">
        <v>6</v>
      </c>
      <c r="B13" s="7">
        <v>61.5</v>
      </c>
      <c r="C13" s="10">
        <v>11</v>
      </c>
      <c r="D13" s="6"/>
    </row>
    <row r="14" spans="1:4" ht="14.25">
      <c r="A14" s="2" t="s">
        <v>7</v>
      </c>
      <c r="B14" s="7">
        <v>10.5</v>
      </c>
      <c r="C14" s="10">
        <v>10</v>
      </c>
      <c r="D14" s="6"/>
    </row>
    <row r="15" spans="1:4" ht="14.25">
      <c r="A15" s="2" t="s">
        <v>8</v>
      </c>
      <c r="B15" s="7">
        <v>22.5</v>
      </c>
      <c r="C15" s="12" t="s">
        <v>18</v>
      </c>
      <c r="D15" s="6"/>
    </row>
    <row r="17" spans="1:4">
      <c r="D17" s="11">
        <f>SUMPRODUCT(B8:B15*C8:C15)</f>
        <v>8020.5</v>
      </c>
    </row>
    <row r="18" spans="1:4">
      <c r="D18" s="7"/>
    </row>
    <row r="19" spans="1:4">
      <c r="D19" s="11">
        <f>SUMPRODUCT(B8:B15,C8:C15)</f>
        <v>7345.5</v>
      </c>
    </row>
    <row r="22" spans="1:4" ht="14.25">
      <c r="A22" s="1" t="s">
        <v>9</v>
      </c>
      <c r="B22" s="1" t="s">
        <v>19</v>
      </c>
      <c r="C22" s="2" t="s">
        <v>16</v>
      </c>
      <c r="D22" s="2" t="s">
        <v>11</v>
      </c>
    </row>
    <row r="23" spans="1:4" ht="14.25">
      <c r="A23" s="1"/>
      <c r="B23" s="1"/>
      <c r="C23" s="2"/>
      <c r="D23" s="2"/>
    </row>
    <row r="24" spans="1:4" ht="14.25">
      <c r="A24" s="2" t="s">
        <v>1</v>
      </c>
      <c r="B24" s="7">
        <v>18</v>
      </c>
      <c r="C24" s="10">
        <v>12</v>
      </c>
      <c r="D24" s="6"/>
    </row>
    <row r="25" spans="1:4" ht="14.25">
      <c r="A25" s="2" t="s">
        <v>2</v>
      </c>
      <c r="B25" s="7">
        <v>16.5</v>
      </c>
      <c r="C25" s="10">
        <v>25</v>
      </c>
      <c r="D25" s="6"/>
    </row>
    <row r="26" spans="1:4" ht="14.25">
      <c r="A26" s="2" t="s">
        <v>3</v>
      </c>
      <c r="B26" s="7">
        <v>82.5</v>
      </c>
      <c r="C26" s="10">
        <v>9</v>
      </c>
      <c r="D26" s="6"/>
    </row>
    <row r="27" spans="1:4" ht="14.25">
      <c r="A27" s="2" t="s">
        <v>4</v>
      </c>
      <c r="B27" s="7">
        <v>148.5</v>
      </c>
      <c r="C27" s="10">
        <v>34</v>
      </c>
      <c r="D27" s="6"/>
    </row>
    <row r="28" spans="1:4" ht="14.25">
      <c r="A28" s="2" t="s">
        <v>5</v>
      </c>
      <c r="B28" s="7">
        <v>48</v>
      </c>
      <c r="C28" s="10">
        <v>3</v>
      </c>
      <c r="D28" s="6"/>
    </row>
    <row r="29" spans="1:4" ht="14.25">
      <c r="A29" s="2" t="s">
        <v>6</v>
      </c>
      <c r="B29" s="7">
        <v>61.5</v>
      </c>
      <c r="C29" s="10">
        <v>11</v>
      </c>
      <c r="D29" s="6"/>
    </row>
    <row r="30" spans="1:4" ht="14.25">
      <c r="A30" s="2" t="s">
        <v>7</v>
      </c>
      <c r="B30" s="7">
        <v>10.5</v>
      </c>
      <c r="C30" s="10">
        <v>10</v>
      </c>
      <c r="D30" s="6"/>
    </row>
    <row r="31" spans="1:4" ht="14.25">
      <c r="A31" s="2" t="s">
        <v>8</v>
      </c>
      <c r="B31" s="7">
        <v>22.5</v>
      </c>
      <c r="C31" s="12" t="s">
        <v>17</v>
      </c>
      <c r="D31" s="6"/>
    </row>
    <row r="33" spans="1:4">
      <c r="D33" s="11" t="e">
        <f>SUMPRODUCT({18;16.5;82.5;148.5;48;61.5;10.5;22.5}*{12;25;9;34;3;11;10;"Text"})</f>
        <v>#VALUE!</v>
      </c>
    </row>
    <row r="34" spans="1:4">
      <c r="D34" s="7"/>
    </row>
    <row r="35" spans="1:4">
      <c r="D35" s="11">
        <f>SUMPRODUCT(B24:B31,C24:C31)</f>
        <v>7345.5</v>
      </c>
    </row>
    <row r="39" spans="1:4" ht="14.25">
      <c r="A39" s="1" t="s">
        <v>9</v>
      </c>
      <c r="B39" s="1" t="s">
        <v>19</v>
      </c>
      <c r="C39" s="2" t="s">
        <v>16</v>
      </c>
      <c r="D39" s="2" t="s">
        <v>11</v>
      </c>
    </row>
    <row r="40" spans="1:4" ht="14.25">
      <c r="A40" s="1"/>
      <c r="B40" s="1"/>
      <c r="C40" s="2"/>
      <c r="D40" s="2"/>
    </row>
    <row r="41" spans="1:4" ht="14.25">
      <c r="A41" s="2" t="s">
        <v>1</v>
      </c>
      <c r="B41" s="7">
        <v>18</v>
      </c>
      <c r="C41" s="10">
        <v>12</v>
      </c>
      <c r="D41" s="6"/>
    </row>
    <row r="42" spans="1:4" ht="14.25">
      <c r="A42" s="2" t="s">
        <v>2</v>
      </c>
      <c r="B42" s="7">
        <v>16.5</v>
      </c>
      <c r="C42" s="10">
        <v>25</v>
      </c>
      <c r="D42" s="6"/>
    </row>
    <row r="43" spans="1:4" ht="14.25">
      <c r="A43" s="2" t="s">
        <v>3</v>
      </c>
      <c r="B43" s="7">
        <v>82.5</v>
      </c>
      <c r="C43" s="10">
        <v>9</v>
      </c>
      <c r="D43" s="6"/>
    </row>
    <row r="44" spans="1:4" ht="14.25">
      <c r="A44" s="2" t="s">
        <v>4</v>
      </c>
      <c r="B44" s="7">
        <v>148.5</v>
      </c>
      <c r="C44" s="10">
        <v>34</v>
      </c>
      <c r="D44" s="6"/>
    </row>
    <row r="45" spans="1:4" ht="14.25">
      <c r="A45" s="2" t="s">
        <v>5</v>
      </c>
      <c r="B45" s="7">
        <v>48</v>
      </c>
      <c r="C45" s="10">
        <v>3</v>
      </c>
      <c r="D45" s="6"/>
    </row>
    <row r="46" spans="1:4" ht="14.25">
      <c r="A46" s="2" t="s">
        <v>6</v>
      </c>
      <c r="B46" s="7">
        <v>61.5</v>
      </c>
      <c r="C46" s="10">
        <v>11</v>
      </c>
      <c r="D46" s="6"/>
    </row>
    <row r="47" spans="1:4" ht="14.25">
      <c r="A47" s="2" t="s">
        <v>7</v>
      </c>
      <c r="B47" s="7">
        <v>10.5</v>
      </c>
      <c r="C47" s="13">
        <v>10</v>
      </c>
      <c r="D47" s="6"/>
    </row>
    <row r="48" spans="1:4" ht="14.25">
      <c r="A48" s="2" t="s">
        <v>8</v>
      </c>
      <c r="B48" s="7">
        <v>22.5</v>
      </c>
      <c r="C48" s="14">
        <v>30</v>
      </c>
      <c r="D48" s="6"/>
    </row>
    <row r="50" spans="4:4">
      <c r="D50" s="11">
        <f>SUMPRODUCT(B41:B48*C41:C48)</f>
        <v>8020.5</v>
      </c>
    </row>
    <row r="51" spans="4:4">
      <c r="D51" s="7"/>
    </row>
    <row r="52" spans="4:4">
      <c r="D52" s="11">
        <f>SUMPRODUCT(B41:B48,C41:C48)</f>
        <v>8020.5</v>
      </c>
    </row>
  </sheetData>
  <phoneticPr fontId="0" type="noConversion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Aufgabe</vt:lpstr>
      <vt:lpstr>Lösung</vt:lpstr>
      <vt:lpstr>Besonderheiten</vt:lpstr>
    </vt:vector>
  </TitlesOfParts>
  <Company>EWING OIL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dc:description>Artikel, MWST, Gesamtpreis</dc:description>
  <cp:lastModifiedBy>Helmut Mittelbach</cp:lastModifiedBy>
  <dcterms:created xsi:type="dcterms:W3CDTF">1998-02-25T23:22:03Z</dcterms:created>
  <dcterms:modified xsi:type="dcterms:W3CDTF">2009-03-20T18:02:23Z</dcterms:modified>
</cp:coreProperties>
</file>