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90" yWindow="105" windowWidth="12000" windowHeight="6450"/>
  </bookViews>
  <sheets>
    <sheet name="Aufgabe" sheetId="2" r:id="rId1"/>
    <sheet name="Lösung" sheetId="3" r:id="rId2"/>
  </sheets>
  <calcPr calcId="125725"/>
</workbook>
</file>

<file path=xl/calcChain.xml><?xml version="1.0" encoding="utf-8"?>
<calcChain xmlns="http://schemas.openxmlformats.org/spreadsheetml/2006/main">
  <c r="F39" i="3"/>
  <c r="D39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F38"/>
  <c r="D38"/>
  <c r="F37"/>
  <c r="D37"/>
  <c r="F36"/>
  <c r="D36"/>
  <c r="F35"/>
  <c r="D35"/>
  <c r="F34"/>
  <c r="D34"/>
  <c r="F33"/>
  <c r="D33"/>
  <c r="F32"/>
  <c r="D32"/>
  <c r="F31"/>
  <c r="D31"/>
  <c r="F30"/>
  <c r="D30"/>
  <c r="F29"/>
  <c r="D29"/>
  <c r="F28"/>
  <c r="D28"/>
  <c r="F27"/>
  <c r="D27"/>
  <c r="F26"/>
  <c r="D26"/>
  <c r="F25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F7"/>
  <c r="D7"/>
  <c r="F6"/>
  <c r="D6"/>
  <c r="F5"/>
  <c r="D5"/>
  <c r="F4"/>
  <c r="D4"/>
  <c r="F5" i="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comments1.xml><?xml version="1.0" encoding="utf-8"?>
<comments xmlns="http://schemas.openxmlformats.org/spreadsheetml/2006/main">
  <authors>
    <author>Helmut Mittelbach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Anteil des produzierenden Gewerbes an der Bruttowertschöpfung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Anteil des Dienstleitungs-Gewerbes an der Bruttowertschöpfung</t>
        </r>
      </text>
    </comment>
  </commentList>
</comments>
</file>

<file path=xl/comments2.xml><?xml version="1.0" encoding="utf-8"?>
<comments xmlns="http://schemas.openxmlformats.org/spreadsheetml/2006/main">
  <authors>
    <author>Helmut Mittelbach</author>
  </authors>
  <commentList>
    <comment ref="A3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Anteil des produzierenden Gewerbes an der Bruttowertschöpfung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Anteil des Dienstleitungs-Gewerbes an der Bruttowertschöpfung</t>
        </r>
      </text>
    </comment>
  </commentList>
</comments>
</file>

<file path=xl/sharedStrings.xml><?xml version="1.0" encoding="utf-8"?>
<sst xmlns="http://schemas.openxmlformats.org/spreadsheetml/2006/main" count="15" uniqueCount="8">
  <si>
    <t>Bruttowertschöpfung nach Wirtschaftsbereichen</t>
  </si>
  <si>
    <t>Jahr</t>
  </si>
  <si>
    <t>insgesamt</t>
  </si>
  <si>
    <t>Produz</t>
  </si>
  <si>
    <t>Dienstl</t>
  </si>
  <si>
    <t>P%</t>
  </si>
  <si>
    <t>D%</t>
  </si>
  <si>
    <t>© Helmut Mittelbach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</si>
</sst>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0450862419384381E-2"/>
          <c:y val="0.16962830253938091"/>
          <c:w val="0.88515407528307366"/>
          <c:h val="0.73480465892614821"/>
        </c:manualLayout>
      </c:layout>
      <c:barChart>
        <c:barDir val="col"/>
        <c:grouping val="clustered"/>
        <c:ser>
          <c:idx val="1"/>
          <c:order val="0"/>
          <c:tx>
            <c:strRef>
              <c:f>Lösung!$D$3</c:f>
              <c:strCache>
                <c:ptCount val="1"/>
                <c:pt idx="0">
                  <c:v>P%</c:v>
                </c:pt>
              </c:strCache>
            </c:strRef>
          </c:tx>
          <c:cat>
            <c:numRef>
              <c:f>Lösung!$A$4:$A$39</c:f>
              <c:numCache>
                <c:formatCode>General</c:formatCode>
                <c:ptCount val="3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</c:numCache>
            </c:numRef>
          </c:cat>
          <c:val>
            <c:numRef>
              <c:f>Lösung!$D$4:$D$39</c:f>
              <c:numCache>
                <c:formatCode>0.00%</c:formatCode>
                <c:ptCount val="36"/>
                <c:pt idx="0">
                  <c:v>0.55139593908629447</c:v>
                </c:pt>
                <c:pt idx="1">
                  <c:v>0.55332752106945648</c:v>
                </c:pt>
                <c:pt idx="2">
                  <c:v>0.54920890319120419</c:v>
                </c:pt>
                <c:pt idx="3">
                  <c:v>0.54017743979721167</c:v>
                </c:pt>
                <c:pt idx="4">
                  <c:v>0.54583237127684137</c:v>
                </c:pt>
                <c:pt idx="5">
                  <c:v>0.54283900994288137</c:v>
                </c:pt>
                <c:pt idx="6">
                  <c:v>0.53177124702144563</c:v>
                </c:pt>
                <c:pt idx="7">
                  <c:v>0.51989805920407761</c:v>
                </c:pt>
                <c:pt idx="8">
                  <c:v>0.51905765179084462</c:v>
                </c:pt>
                <c:pt idx="9">
                  <c:v>0.52229299363057324</c:v>
                </c:pt>
                <c:pt idx="10">
                  <c:v>0.52617999696463802</c:v>
                </c:pt>
                <c:pt idx="11">
                  <c:v>0.5108829568788501</c:v>
                </c:pt>
                <c:pt idx="12">
                  <c:v>0.49831649831649838</c:v>
                </c:pt>
                <c:pt idx="13">
                  <c:v>0.49447482978010943</c:v>
                </c:pt>
                <c:pt idx="14">
                  <c:v>0.48284060367996695</c:v>
                </c:pt>
                <c:pt idx="15">
                  <c:v>0.46198830409356728</c:v>
                </c:pt>
                <c:pt idx="16">
                  <c:v>0.46455546455546454</c:v>
                </c:pt>
                <c:pt idx="17">
                  <c:v>0.45993685468043344</c:v>
                </c:pt>
                <c:pt idx="18">
                  <c:v>0.45613474894228462</c:v>
                </c:pt>
                <c:pt idx="19">
                  <c:v>0.45584425198016132</c:v>
                </c:pt>
                <c:pt idx="20">
                  <c:v>0.44635733781230313</c:v>
                </c:pt>
                <c:pt idx="21">
                  <c:v>0.43491045175086868</c:v>
                </c:pt>
                <c:pt idx="22">
                  <c:v>0.42561108616154486</c:v>
                </c:pt>
                <c:pt idx="23">
                  <c:v>0.42294541458053492</c:v>
                </c:pt>
                <c:pt idx="24">
                  <c:v>0.41927022615994403</c:v>
                </c:pt>
                <c:pt idx="25">
                  <c:v>0.42141778101046273</c:v>
                </c:pt>
                <c:pt idx="26">
                  <c:v>0.42366594245138045</c:v>
                </c:pt>
                <c:pt idx="27">
                  <c:v>0.41617306206541332</c:v>
                </c:pt>
                <c:pt idx="28">
                  <c:v>0.41076057715822939</c:v>
                </c:pt>
                <c:pt idx="29">
                  <c:v>0.4078710333040787</c:v>
                </c:pt>
                <c:pt idx="30">
                  <c:v>0.40436462446397481</c:v>
                </c:pt>
                <c:pt idx="31">
                  <c:v>0.39360242616795438</c:v>
                </c:pt>
                <c:pt idx="32">
                  <c:v>0.37823816855211184</c:v>
                </c:pt>
                <c:pt idx="33">
                  <c:v>0.3552244657910214</c:v>
                </c:pt>
                <c:pt idx="34">
                  <c:v>0.3512485581569349</c:v>
                </c:pt>
                <c:pt idx="35">
                  <c:v>0.34626535553098009</c:v>
                </c:pt>
              </c:numCache>
            </c:numRef>
          </c:val>
        </c:ser>
        <c:ser>
          <c:idx val="2"/>
          <c:order val="1"/>
          <c:tx>
            <c:strRef>
              <c:f>Lösung!$F$3</c:f>
              <c:strCache>
                <c:ptCount val="1"/>
                <c:pt idx="0">
                  <c:v>D%</c:v>
                </c:pt>
              </c:strCache>
            </c:strRef>
          </c:tx>
          <c:cat>
            <c:numRef>
              <c:f>Lösung!$A$4:$A$39</c:f>
              <c:numCache>
                <c:formatCode>General</c:formatCode>
                <c:ptCount val="3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</c:numCache>
            </c:numRef>
          </c:cat>
          <c:val>
            <c:numRef>
              <c:f>Lösung!$F$4:$F$39</c:f>
              <c:numCache>
                <c:formatCode>0.00%</c:formatCode>
                <c:ptCount val="36"/>
                <c:pt idx="0">
                  <c:v>0.13039340101522842</c:v>
                </c:pt>
                <c:pt idx="1">
                  <c:v>0.13397268235977913</c:v>
                </c:pt>
                <c:pt idx="2">
                  <c:v>0.13515687851971039</c:v>
                </c:pt>
                <c:pt idx="3">
                  <c:v>0.14017743979721164</c:v>
                </c:pt>
                <c:pt idx="4">
                  <c:v>0.14269221888709305</c:v>
                </c:pt>
                <c:pt idx="5">
                  <c:v>0.14829701713560398</c:v>
                </c:pt>
                <c:pt idx="6">
                  <c:v>0.15567911040508339</c:v>
                </c:pt>
                <c:pt idx="7">
                  <c:v>0.16526171338953144</c:v>
                </c:pt>
                <c:pt idx="8">
                  <c:v>0.17180616740088106</c:v>
                </c:pt>
                <c:pt idx="9">
                  <c:v>0.17472886899638493</c:v>
                </c:pt>
                <c:pt idx="10">
                  <c:v>0.17362270450751255</c:v>
                </c:pt>
                <c:pt idx="11">
                  <c:v>0.18165639972621492</c:v>
                </c:pt>
                <c:pt idx="12">
                  <c:v>0.18905100386581869</c:v>
                </c:pt>
                <c:pt idx="13">
                  <c:v>0.19265543029355955</c:v>
                </c:pt>
                <c:pt idx="14">
                  <c:v>0.20239818069051066</c:v>
                </c:pt>
                <c:pt idx="15">
                  <c:v>0.21478838338784814</c:v>
                </c:pt>
                <c:pt idx="16">
                  <c:v>0.21412321412321411</c:v>
                </c:pt>
                <c:pt idx="17">
                  <c:v>0.21844867309497396</c:v>
                </c:pt>
                <c:pt idx="18">
                  <c:v>0.22327772012453101</c:v>
                </c:pt>
                <c:pt idx="19">
                  <c:v>0.2257013842623436</c:v>
                </c:pt>
                <c:pt idx="20">
                  <c:v>0.2367555462243684</c:v>
                </c:pt>
                <c:pt idx="21">
                  <c:v>0.24799518845228549</c:v>
                </c:pt>
                <c:pt idx="22">
                  <c:v>0.25790723038429458</c:v>
                </c:pt>
                <c:pt idx="23">
                  <c:v>0.26645500061057514</c:v>
                </c:pt>
                <c:pt idx="24">
                  <c:v>0.27150851014222432</c:v>
                </c:pt>
                <c:pt idx="25">
                  <c:v>0.27460415151345607</c:v>
                </c:pt>
                <c:pt idx="26">
                  <c:v>0.27582004133326271</c:v>
                </c:pt>
                <c:pt idx="27">
                  <c:v>0.28256502704094771</c:v>
                </c:pt>
                <c:pt idx="28">
                  <c:v>0.2899486426999266</c:v>
                </c:pt>
                <c:pt idx="29">
                  <c:v>0.29608757910296085</c:v>
                </c:pt>
                <c:pt idx="30">
                  <c:v>0.3005561924171018</c:v>
                </c:pt>
                <c:pt idx="31">
                  <c:v>0.30168243194454469</c:v>
                </c:pt>
                <c:pt idx="32">
                  <c:v>0.31836133610014056</c:v>
                </c:pt>
                <c:pt idx="33">
                  <c:v>0.34019473305887737</c:v>
                </c:pt>
                <c:pt idx="34">
                  <c:v>0.35109268323097548</c:v>
                </c:pt>
                <c:pt idx="35">
                  <c:v>0.35908778432017219</c:v>
                </c:pt>
              </c:numCache>
            </c:numRef>
          </c:val>
        </c:ser>
        <c:axId val="87609728"/>
        <c:axId val="87611648"/>
      </c:barChart>
      <c:catAx>
        <c:axId val="87609728"/>
        <c:scaling>
          <c:orientation val="minMax"/>
        </c:scaling>
        <c:axPos val="b"/>
        <c:numFmt formatCode="General" sourceLinked="1"/>
        <c:tickLblPos val="nextTo"/>
        <c:crossAx val="87611648"/>
        <c:crosses val="autoZero"/>
        <c:auto val="1"/>
        <c:lblAlgn val="ctr"/>
        <c:lblOffset val="100"/>
        <c:tickLblSkip val="5"/>
        <c:tickMarkSkip val="2"/>
      </c:catAx>
      <c:valAx>
        <c:axId val="87611648"/>
        <c:scaling>
          <c:orientation val="minMax"/>
        </c:scaling>
        <c:axPos val="l"/>
        <c:majorGridlines/>
        <c:numFmt formatCode="0.00%" sourceLinked="1"/>
        <c:tickLblPos val="nextTo"/>
        <c:crossAx val="8760972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</c:chart>
  <c:spPr>
    <a:gradFill>
      <a:gsLst>
        <a:gs pos="97000">
          <a:srgbClr val="CCCCFF"/>
        </a:gs>
        <a:gs pos="17999">
          <a:srgbClr val="99CCFF"/>
        </a:gs>
        <a:gs pos="36000">
          <a:srgbClr val="9966FF"/>
        </a:gs>
        <a:gs pos="61000">
          <a:srgbClr val="CC99FF"/>
        </a:gs>
        <a:gs pos="82001">
          <a:srgbClr val="99CCFF"/>
        </a:gs>
        <a:gs pos="100000">
          <a:srgbClr val="CCCCFF"/>
        </a:gs>
      </a:gsLst>
      <a:lin ang="5400000" scaled="0"/>
    </a:gradFill>
  </c:sp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</xdr:row>
      <xdr:rowOff>19050</xdr:rowOff>
    </xdr:from>
    <xdr:to>
      <xdr:col>10</xdr:col>
      <xdr:colOff>200025</xdr:colOff>
      <xdr:row>6</xdr:row>
      <xdr:rowOff>123825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4876800" y="342900"/>
          <a:ext cx="3000375" cy="7524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ein Diagramm (Muster in Kommentar Zelle A3)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28</xdr:row>
      <xdr:rowOff>76200</xdr:rowOff>
    </xdr:from>
    <xdr:to>
      <xdr:col>14</xdr:col>
      <xdr:colOff>9525</xdr:colOff>
      <xdr:row>38</xdr:row>
      <xdr:rowOff>133350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4867275" y="4610100"/>
          <a:ext cx="5867400" cy="1676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ein Diagramm (Muster in Kommentar Zelle A3)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Mehrfachmarkierung A3:A39;D3:D39;F3:F39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Einfügen - Diagramm</a:t>
          </a:r>
          <a:r>
            <a:rPr lang="de-DE" sz="1000" b="0" i="0" strike="noStrike" baseline="0">
              <a:solidFill>
                <a:srgbClr val="008000"/>
              </a:solidFill>
              <a:latin typeface="Arial"/>
              <a:cs typeface="Arial"/>
            </a:rPr>
            <a:t>e T</a:t>
          </a: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yp Säulen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Beschriftung über kleine Textfelder: Einfügen - Text - Textfeld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Achtung: Textfelder in den Vordergrund stellen! (Kontextmenü: In den Vordergrund)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Nachdem alle Textfelder platziert sind, alle Grafikobjekte gruppieren (Format - Zeichentools -  Anordnen - Gruppierung)</a:t>
          </a:r>
        </a:p>
      </xdr:txBody>
    </xdr:sp>
    <xdr:clientData/>
  </xdr:twoCellAnchor>
  <xdr:twoCellAnchor>
    <xdr:from>
      <xdr:col>6</xdr:col>
      <xdr:colOff>280738</xdr:colOff>
      <xdr:row>1</xdr:row>
      <xdr:rowOff>50132</xdr:rowOff>
    </xdr:from>
    <xdr:to>
      <xdr:col>15</xdr:col>
      <xdr:colOff>180475</xdr:colOff>
      <xdr:row>26</xdr:row>
      <xdr:rowOff>90239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0.21926</cdr:x>
      <cdr:y>0.34901</cdr:y>
    </cdr:from>
    <cdr:to>
      <cdr:x>0.50815</cdr:x>
      <cdr:y>0.41337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483895" y="1413711"/>
          <a:ext cx="1955131" cy="260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0.26667</cdr:x>
      <cdr:y>0.32921</cdr:y>
    </cdr:from>
    <cdr:to>
      <cdr:x>0.57481</cdr:x>
      <cdr:y>0.40842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804737" y="1333500"/>
          <a:ext cx="2085473" cy="320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0.18667</cdr:x>
      <cdr:y>0.41089</cdr:y>
    </cdr:from>
    <cdr:to>
      <cdr:x>0.46074</cdr:x>
      <cdr:y>0.47525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1263315" y="1664368"/>
          <a:ext cx="1854868" cy="260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0.30518</cdr:x>
      <cdr:y>0.03957</cdr:y>
    </cdr:from>
    <cdr:to>
      <cdr:x>0.9363</cdr:x>
      <cdr:y>0.79455</cdr:y>
    </cdr:to>
    <cdr:grpSp>
      <cdr:nvGrpSpPr>
        <cdr:cNvPr id="8" name="Gruppieren 7"/>
        <cdr:cNvGrpSpPr/>
      </cdr:nvGrpSpPr>
      <cdr:grpSpPr>
        <a:xfrm xmlns:a="http://schemas.openxmlformats.org/drawingml/2006/main">
          <a:off x="2065414" y="160284"/>
          <a:ext cx="4271242" cy="3058146"/>
          <a:chOff x="2065417" y="160303"/>
          <a:chExt cx="4271214" cy="3058143"/>
        </a:xfrm>
      </cdr:grpSpPr>
      <cdr:sp macro="" textlink="">
        <cdr:nvSpPr>
          <cdr:cNvPr id="2" name="Textfeld 1"/>
          <cdr:cNvSpPr txBox="1"/>
        </cdr:nvSpPr>
        <cdr:spPr>
          <a:xfrm xmlns:a="http://schemas.openxmlformats.org/drawingml/2006/main">
            <a:off x="2887579" y="160303"/>
            <a:ext cx="1433763" cy="26456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3">
              <a:lumMod val="60000"/>
              <a:lumOff val="40000"/>
            </a:schemeClr>
          </a:solidFill>
        </cdr:spPr>
        <cdr:txBody>
          <a:bodyPr xmlns:a="http://schemas.openxmlformats.org/drawingml/2006/main" wrap="square" rtlCol="0">
            <a:spAutoFit/>
          </a:bodyPr>
          <a:lstStyle xmlns:a="http://schemas.openxmlformats.org/drawingml/2006/main"/>
          <a:p xmlns:a="http://schemas.openxmlformats.org/drawingml/2006/main">
            <a:r>
              <a:rPr lang="de-DE" sz="1100" b="1">
                <a:solidFill>
                  <a:schemeClr val="accent1">
                    <a:lumMod val="75000"/>
                  </a:schemeClr>
                </a:solidFill>
              </a:rPr>
              <a:t>Bruttowertschöpfung</a:t>
            </a:r>
          </a:p>
        </cdr:txBody>
      </cdr:sp>
      <cdr:sp macro="" textlink="">
        <cdr:nvSpPr>
          <cdr:cNvPr id="5" name="Textfeld 4"/>
          <cdr:cNvSpPr txBox="1"/>
        </cdr:nvSpPr>
        <cdr:spPr>
          <a:xfrm xmlns:a="http://schemas.openxmlformats.org/drawingml/2006/main">
            <a:off x="5023184" y="2977815"/>
            <a:ext cx="1313447" cy="240631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de-DE" sz="1100"/>
              <a:t>Dienstleistung</a:t>
            </a:r>
          </a:p>
        </cdr:txBody>
      </cdr:sp>
      <cdr:sp macro="" textlink="">
        <cdr:nvSpPr>
          <cdr:cNvPr id="7" name="Textfeld 6"/>
          <cdr:cNvSpPr txBox="1"/>
        </cdr:nvSpPr>
        <cdr:spPr>
          <a:xfrm xmlns:a="http://schemas.openxmlformats.org/drawingml/2006/main">
            <a:off x="2065417" y="1574131"/>
            <a:ext cx="1804737" cy="28073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rtlCol="0"/>
          <a:lstStyle xmlns:a="http://schemas.openxmlformats.org/drawingml/2006/main"/>
          <a:p xmlns:a="http://schemas.openxmlformats.org/drawingml/2006/main">
            <a:r>
              <a:rPr lang="de-DE" sz="1100"/>
              <a:t>Produzierendes</a:t>
            </a:r>
            <a:r>
              <a:rPr lang="de-DE" sz="1100" baseline="0"/>
              <a:t> Gewerbe</a:t>
            </a:r>
            <a:endParaRPr lang="de-DE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0"/>
  </sheetPr>
  <dimension ref="A1:G39"/>
  <sheetViews>
    <sheetView tabSelected="1" topLeftCell="A2" workbookViewId="0">
      <selection activeCell="A3" sqref="A3"/>
    </sheetView>
  </sheetViews>
  <sheetFormatPr baseColWidth="10" defaultRowHeight="12.75"/>
  <cols>
    <col min="2" max="4" width="11.5703125" style="1" customWidth="1"/>
    <col min="5" max="5" width="11.5703125" style="2" customWidth="1"/>
    <col min="6" max="6" width="11.5703125" style="1" customWidth="1"/>
    <col min="7" max="7" width="11.5703125" style="2" customWidth="1"/>
  </cols>
  <sheetData>
    <row r="1" spans="1:7">
      <c r="A1" s="3" t="s">
        <v>0</v>
      </c>
      <c r="B1" s="3"/>
      <c r="C1" s="3"/>
      <c r="D1" s="3"/>
      <c r="E1" s="3"/>
      <c r="F1" s="3"/>
    </row>
    <row r="3" spans="1:7">
      <c r="A3" s="4" t="s">
        <v>1</v>
      </c>
      <c r="B3" s="4" t="s">
        <v>2</v>
      </c>
      <c r="C3" s="4" t="s">
        <v>3</v>
      </c>
      <c r="D3" s="5" t="s">
        <v>5</v>
      </c>
      <c r="E3" s="4" t="s">
        <v>4</v>
      </c>
      <c r="F3" s="5" t="s">
        <v>6</v>
      </c>
      <c r="G3"/>
    </row>
    <row r="4" spans="1:7">
      <c r="A4" s="1">
        <f ca="1">YEAR(TODAY())-36</f>
        <v>1972</v>
      </c>
      <c r="B4">
        <v>315.2</v>
      </c>
      <c r="C4">
        <v>173.8</v>
      </c>
      <c r="D4" s="6">
        <f>C4/B4</f>
        <v>0.55139593908629447</v>
      </c>
      <c r="E4" s="1">
        <v>41.1</v>
      </c>
      <c r="F4" s="6">
        <f>E4/B4</f>
        <v>0.13039340101522842</v>
      </c>
      <c r="G4"/>
    </row>
    <row r="5" spans="1:7">
      <c r="A5" s="1">
        <f ca="1">A4+1</f>
        <v>1973</v>
      </c>
      <c r="B5">
        <v>344.1</v>
      </c>
      <c r="C5">
        <v>190.4</v>
      </c>
      <c r="D5" s="6">
        <f t="shared" ref="D5:D39" si="0">C5/B5</f>
        <v>0.55332752106945648</v>
      </c>
      <c r="E5" s="1">
        <v>46.1</v>
      </c>
      <c r="F5" s="6">
        <f t="shared" ref="F5:F39" si="1">E5/B5</f>
        <v>0.13397268235977913</v>
      </c>
      <c r="G5"/>
    </row>
    <row r="6" spans="1:7">
      <c r="A6" s="1">
        <f t="shared" ref="A6:A39" ca="1" si="2">A5+1</f>
        <v>1974</v>
      </c>
      <c r="B6">
        <v>372.9</v>
      </c>
      <c r="C6">
        <v>204.8</v>
      </c>
      <c r="D6" s="6">
        <f t="shared" si="0"/>
        <v>0.54920890319120419</v>
      </c>
      <c r="E6" s="1">
        <v>50.4</v>
      </c>
      <c r="F6" s="6">
        <f t="shared" si="1"/>
        <v>0.13515687851971039</v>
      </c>
      <c r="G6"/>
    </row>
    <row r="7" spans="1:7">
      <c r="A7" s="1">
        <f t="shared" ca="1" si="2"/>
        <v>1975</v>
      </c>
      <c r="B7">
        <v>394.5</v>
      </c>
      <c r="C7">
        <v>213.1</v>
      </c>
      <c r="D7" s="6">
        <f t="shared" si="0"/>
        <v>0.54017743979721167</v>
      </c>
      <c r="E7" s="1">
        <v>55.3</v>
      </c>
      <c r="F7" s="6">
        <f t="shared" si="1"/>
        <v>0.14017743979721164</v>
      </c>
      <c r="G7"/>
    </row>
    <row r="8" spans="1:7">
      <c r="A8" s="1">
        <f t="shared" ca="1" si="2"/>
        <v>1976</v>
      </c>
      <c r="B8">
        <v>433.1</v>
      </c>
      <c r="C8">
        <v>236.4</v>
      </c>
      <c r="D8" s="6">
        <f t="shared" si="0"/>
        <v>0.54583237127684137</v>
      </c>
      <c r="E8" s="1">
        <v>61.8</v>
      </c>
      <c r="F8" s="6">
        <f t="shared" si="1"/>
        <v>0.14269221888709305</v>
      </c>
      <c r="G8"/>
    </row>
    <row r="9" spans="1:7">
      <c r="A9" s="1">
        <f t="shared" ca="1" si="2"/>
        <v>1977</v>
      </c>
      <c r="B9">
        <v>472.7</v>
      </c>
      <c r="C9">
        <v>256.60000000000002</v>
      </c>
      <c r="D9" s="6">
        <f t="shared" si="0"/>
        <v>0.54283900994288137</v>
      </c>
      <c r="E9" s="1">
        <v>70.099999999999994</v>
      </c>
      <c r="F9" s="6">
        <f t="shared" si="1"/>
        <v>0.14829701713560398</v>
      </c>
      <c r="G9"/>
    </row>
    <row r="10" spans="1:7">
      <c r="A10" s="1">
        <f t="shared" ca="1" si="2"/>
        <v>1978</v>
      </c>
      <c r="B10">
        <v>503.6</v>
      </c>
      <c r="C10">
        <v>267.8</v>
      </c>
      <c r="D10" s="6">
        <f t="shared" si="0"/>
        <v>0.53177124702144563</v>
      </c>
      <c r="E10" s="1">
        <v>78.400000000000006</v>
      </c>
      <c r="F10" s="6">
        <f t="shared" si="1"/>
        <v>0.15567911040508339</v>
      </c>
      <c r="G10"/>
    </row>
    <row r="11" spans="1:7">
      <c r="A11" s="1">
        <f t="shared" ca="1" si="2"/>
        <v>1979</v>
      </c>
      <c r="B11">
        <v>510.1</v>
      </c>
      <c r="C11">
        <v>265.2</v>
      </c>
      <c r="D11" s="6">
        <f t="shared" si="0"/>
        <v>0.51989805920407761</v>
      </c>
      <c r="E11" s="1">
        <v>84.3</v>
      </c>
      <c r="F11" s="6">
        <f t="shared" si="1"/>
        <v>0.16526171338953144</v>
      </c>
      <c r="G11"/>
    </row>
    <row r="12" spans="1:7">
      <c r="A12" s="1">
        <f t="shared" ca="1" si="2"/>
        <v>1980</v>
      </c>
      <c r="B12">
        <v>522.1</v>
      </c>
      <c r="C12">
        <v>271</v>
      </c>
      <c r="D12" s="6">
        <f t="shared" si="0"/>
        <v>0.51905765179084462</v>
      </c>
      <c r="E12" s="1">
        <v>89.7</v>
      </c>
      <c r="F12" s="6">
        <f t="shared" si="1"/>
        <v>0.17180616740088106</v>
      </c>
      <c r="G12"/>
    </row>
    <row r="13" spans="1:7">
      <c r="A13" s="1">
        <f t="shared" ca="1" si="2"/>
        <v>1981</v>
      </c>
      <c r="B13">
        <v>580.9</v>
      </c>
      <c r="C13">
        <v>303.39999999999998</v>
      </c>
      <c r="D13" s="6">
        <f t="shared" si="0"/>
        <v>0.52229299363057324</v>
      </c>
      <c r="E13" s="1">
        <v>101.5</v>
      </c>
      <c r="F13" s="6">
        <f t="shared" si="1"/>
        <v>0.17472886899638493</v>
      </c>
      <c r="G13"/>
    </row>
    <row r="14" spans="1:7">
      <c r="A14" s="1">
        <f t="shared" ca="1" si="2"/>
        <v>1982</v>
      </c>
      <c r="B14">
        <v>658.9</v>
      </c>
      <c r="C14">
        <v>346.7</v>
      </c>
      <c r="D14" s="6">
        <f t="shared" si="0"/>
        <v>0.52617999696463802</v>
      </c>
      <c r="E14" s="1">
        <v>114.4</v>
      </c>
      <c r="F14" s="6">
        <f t="shared" si="1"/>
        <v>0.17362270450751255</v>
      </c>
      <c r="G14"/>
    </row>
    <row r="15" spans="1:7">
      <c r="A15" s="1">
        <f t="shared" ca="1" si="2"/>
        <v>1983</v>
      </c>
      <c r="B15">
        <v>730.5</v>
      </c>
      <c r="C15">
        <v>373.2</v>
      </c>
      <c r="D15" s="6">
        <f t="shared" si="0"/>
        <v>0.5108829568788501</v>
      </c>
      <c r="E15" s="1">
        <v>132.69999999999999</v>
      </c>
      <c r="F15" s="6">
        <f t="shared" si="1"/>
        <v>0.18165639972621492</v>
      </c>
      <c r="G15"/>
    </row>
    <row r="16" spans="1:7">
      <c r="A16" s="1">
        <f t="shared" ca="1" si="2"/>
        <v>1984</v>
      </c>
      <c r="B16">
        <v>801.9</v>
      </c>
      <c r="C16">
        <v>399.6</v>
      </c>
      <c r="D16" s="6">
        <f t="shared" si="0"/>
        <v>0.49831649831649838</v>
      </c>
      <c r="E16" s="1">
        <v>151.6</v>
      </c>
      <c r="F16" s="6">
        <f t="shared" si="1"/>
        <v>0.18905100386581869</v>
      </c>
      <c r="G16"/>
    </row>
    <row r="17" spans="1:7">
      <c r="A17" s="1">
        <f t="shared" ca="1" si="2"/>
        <v>1985</v>
      </c>
      <c r="B17">
        <v>895.9</v>
      </c>
      <c r="C17">
        <v>443</v>
      </c>
      <c r="D17" s="6">
        <f t="shared" si="0"/>
        <v>0.49447482978010943</v>
      </c>
      <c r="E17" s="1">
        <v>172.6</v>
      </c>
      <c r="F17" s="6">
        <f t="shared" si="1"/>
        <v>0.19265543029355955</v>
      </c>
      <c r="G17"/>
    </row>
    <row r="18" spans="1:7">
      <c r="A18" s="1">
        <f t="shared" ca="1" si="2"/>
        <v>1986</v>
      </c>
      <c r="B18">
        <v>967.4</v>
      </c>
      <c r="C18">
        <v>467.1</v>
      </c>
      <c r="D18" s="6">
        <f t="shared" si="0"/>
        <v>0.48284060367996695</v>
      </c>
      <c r="E18" s="1">
        <v>195.8</v>
      </c>
      <c r="F18" s="6">
        <f t="shared" si="1"/>
        <v>0.20239818069051066</v>
      </c>
      <c r="G18"/>
    </row>
    <row r="19" spans="1:7">
      <c r="A19" s="1">
        <f t="shared" ca="1" si="2"/>
        <v>1987</v>
      </c>
      <c r="B19">
        <v>1008.9</v>
      </c>
      <c r="C19">
        <v>466.1</v>
      </c>
      <c r="D19" s="6">
        <f t="shared" si="0"/>
        <v>0.46198830409356728</v>
      </c>
      <c r="E19" s="1">
        <v>216.7</v>
      </c>
      <c r="F19" s="6">
        <f t="shared" si="1"/>
        <v>0.21478838338784814</v>
      </c>
      <c r="G19"/>
    </row>
    <row r="20" spans="1:7">
      <c r="A20" s="1">
        <f t="shared" ca="1" si="2"/>
        <v>1988</v>
      </c>
      <c r="B20">
        <v>1098.9000000000001</v>
      </c>
      <c r="C20">
        <v>510.5</v>
      </c>
      <c r="D20" s="6">
        <f t="shared" si="0"/>
        <v>0.46455546455546454</v>
      </c>
      <c r="E20" s="1">
        <v>235.3</v>
      </c>
      <c r="F20" s="6">
        <f t="shared" si="1"/>
        <v>0.21412321412321411</v>
      </c>
      <c r="G20"/>
    </row>
    <row r="21" spans="1:7">
      <c r="A21" s="1">
        <f t="shared" ca="1" si="2"/>
        <v>1989</v>
      </c>
      <c r="B21">
        <v>1171.9000000000001</v>
      </c>
      <c r="C21">
        <v>539</v>
      </c>
      <c r="D21" s="6">
        <f t="shared" si="0"/>
        <v>0.45993685468043344</v>
      </c>
      <c r="E21" s="1">
        <v>256</v>
      </c>
      <c r="F21" s="6">
        <f t="shared" si="1"/>
        <v>0.21844867309497396</v>
      </c>
      <c r="G21"/>
    </row>
    <row r="22" spans="1:7">
      <c r="A22" s="1">
        <f t="shared" ca="1" si="2"/>
        <v>1990</v>
      </c>
      <c r="B22">
        <v>1252.7</v>
      </c>
      <c r="C22">
        <v>571.4</v>
      </c>
      <c r="D22" s="6">
        <f t="shared" si="0"/>
        <v>0.45613474894228462</v>
      </c>
      <c r="E22" s="1">
        <v>279.7</v>
      </c>
      <c r="F22" s="6">
        <f t="shared" si="1"/>
        <v>0.22327772012453101</v>
      </c>
      <c r="G22"/>
    </row>
    <row r="23" spans="1:7">
      <c r="A23" s="1">
        <f t="shared" ca="1" si="2"/>
        <v>1991</v>
      </c>
      <c r="B23">
        <v>1350.9</v>
      </c>
      <c r="C23">
        <v>615.79999999999995</v>
      </c>
      <c r="D23" s="6">
        <f t="shared" si="0"/>
        <v>0.45584425198016132</v>
      </c>
      <c r="E23" s="1">
        <v>304.89999999999998</v>
      </c>
      <c r="F23" s="6">
        <f t="shared" si="1"/>
        <v>0.2257013842623436</v>
      </c>
      <c r="G23"/>
    </row>
    <row r="24" spans="1:7">
      <c r="A24" s="1">
        <f t="shared" ca="1" si="2"/>
        <v>1992</v>
      </c>
      <c r="B24">
        <v>1428.9</v>
      </c>
      <c r="C24">
        <v>637.79999999999995</v>
      </c>
      <c r="D24" s="6">
        <f t="shared" si="0"/>
        <v>0.44635733781230313</v>
      </c>
      <c r="E24" s="1">
        <v>338.3</v>
      </c>
      <c r="F24" s="6">
        <f t="shared" si="1"/>
        <v>0.2367555462243684</v>
      </c>
      <c r="G24"/>
    </row>
    <row r="25" spans="1:7">
      <c r="A25" s="1">
        <f t="shared" ca="1" si="2"/>
        <v>1993</v>
      </c>
      <c r="B25">
        <v>1496.4</v>
      </c>
      <c r="C25">
        <v>650.79999999999995</v>
      </c>
      <c r="D25" s="6">
        <f t="shared" si="0"/>
        <v>0.43491045175086868</v>
      </c>
      <c r="E25" s="1">
        <v>371.1</v>
      </c>
      <c r="F25" s="6">
        <f t="shared" si="1"/>
        <v>0.24799518845228549</v>
      </c>
      <c r="G25"/>
    </row>
    <row r="26" spans="1:7">
      <c r="A26" s="1">
        <f t="shared" ca="1" si="2"/>
        <v>1994</v>
      </c>
      <c r="B26">
        <v>1558.7</v>
      </c>
      <c r="C26">
        <v>663.4</v>
      </c>
      <c r="D26" s="6">
        <f t="shared" si="0"/>
        <v>0.42561108616154486</v>
      </c>
      <c r="E26" s="1">
        <v>402</v>
      </c>
      <c r="F26" s="6">
        <f t="shared" si="1"/>
        <v>0.25790723038429458</v>
      </c>
      <c r="G26"/>
    </row>
    <row r="27" spans="1:7">
      <c r="A27" s="1">
        <f t="shared" ca="1" si="2"/>
        <v>1995</v>
      </c>
      <c r="B27">
        <v>1637.8</v>
      </c>
      <c r="C27">
        <v>692.7</v>
      </c>
      <c r="D27" s="6">
        <f t="shared" si="0"/>
        <v>0.42294541458053492</v>
      </c>
      <c r="E27" s="1">
        <v>436.4</v>
      </c>
      <c r="F27" s="6">
        <f t="shared" si="1"/>
        <v>0.26645500061057514</v>
      </c>
      <c r="G27"/>
    </row>
    <row r="28" spans="1:7">
      <c r="A28" s="1">
        <f t="shared" ca="1" si="2"/>
        <v>1996</v>
      </c>
      <c r="B28">
        <v>1715.6</v>
      </c>
      <c r="C28">
        <v>719.3</v>
      </c>
      <c r="D28" s="6">
        <f t="shared" si="0"/>
        <v>0.41927022615994403</v>
      </c>
      <c r="E28" s="1">
        <v>465.8</v>
      </c>
      <c r="F28" s="6">
        <f t="shared" si="1"/>
        <v>0.27150851014222432</v>
      </c>
      <c r="G28"/>
    </row>
    <row r="29" spans="1:7">
      <c r="A29" s="1">
        <f t="shared" ca="1" si="2"/>
        <v>1997</v>
      </c>
      <c r="B29">
        <v>1787.3</v>
      </c>
      <c r="C29">
        <v>753.2</v>
      </c>
      <c r="D29" s="6">
        <f t="shared" si="0"/>
        <v>0.42141778101046273</v>
      </c>
      <c r="E29" s="1">
        <v>490.8</v>
      </c>
      <c r="F29" s="6">
        <f t="shared" si="1"/>
        <v>0.27460415151345607</v>
      </c>
      <c r="G29"/>
    </row>
    <row r="30" spans="1:7">
      <c r="A30" s="1">
        <f t="shared" ca="1" si="2"/>
        <v>1998</v>
      </c>
      <c r="B30">
        <v>1887.1</v>
      </c>
      <c r="C30">
        <v>799.5</v>
      </c>
      <c r="D30" s="6">
        <f t="shared" si="0"/>
        <v>0.42366594245138045</v>
      </c>
      <c r="E30" s="1">
        <v>520.5</v>
      </c>
      <c r="F30" s="6">
        <f t="shared" si="1"/>
        <v>0.27582004133326271</v>
      </c>
      <c r="G30"/>
    </row>
    <row r="31" spans="1:7">
      <c r="A31" s="1">
        <f t="shared" ca="1" si="2"/>
        <v>1999</v>
      </c>
      <c r="B31">
        <v>1941.5</v>
      </c>
      <c r="C31">
        <v>808</v>
      </c>
      <c r="D31" s="6">
        <f t="shared" si="0"/>
        <v>0.41617306206541332</v>
      </c>
      <c r="E31" s="1">
        <v>548.6</v>
      </c>
      <c r="F31" s="6">
        <f t="shared" si="1"/>
        <v>0.28256502704094771</v>
      </c>
      <c r="G31"/>
    </row>
    <row r="32" spans="1:7">
      <c r="A32" s="1">
        <f t="shared" ca="1" si="2"/>
        <v>2000</v>
      </c>
      <c r="B32">
        <v>2044.5</v>
      </c>
      <c r="C32">
        <v>839.8</v>
      </c>
      <c r="D32" s="6">
        <f t="shared" si="0"/>
        <v>0.41076057715822939</v>
      </c>
      <c r="E32" s="1">
        <v>592.79999999999995</v>
      </c>
      <c r="F32" s="6">
        <f t="shared" si="1"/>
        <v>0.2899486426999266</v>
      </c>
      <c r="G32"/>
    </row>
    <row r="33" spans="1:7">
      <c r="A33" s="1">
        <f t="shared" ca="1" si="2"/>
        <v>2001</v>
      </c>
      <c r="B33">
        <v>2164.9</v>
      </c>
      <c r="C33">
        <v>883</v>
      </c>
      <c r="D33" s="6">
        <f t="shared" si="0"/>
        <v>0.4078710333040787</v>
      </c>
      <c r="E33" s="1">
        <v>641</v>
      </c>
      <c r="F33" s="6">
        <f t="shared" si="1"/>
        <v>0.29608757910296085</v>
      </c>
      <c r="G33"/>
    </row>
    <row r="34" spans="1:7">
      <c r="A34" s="1">
        <f t="shared" ca="1" si="2"/>
        <v>2002</v>
      </c>
      <c r="B34">
        <v>2355.3000000000002</v>
      </c>
      <c r="C34">
        <v>952.4</v>
      </c>
      <c r="D34" s="6">
        <f t="shared" si="0"/>
        <v>0.40436462446397481</v>
      </c>
      <c r="E34" s="1">
        <v>707.9</v>
      </c>
      <c r="F34" s="6">
        <f t="shared" si="1"/>
        <v>0.3005561924171018</v>
      </c>
      <c r="G34"/>
    </row>
    <row r="35" spans="1:7">
      <c r="A35" s="1">
        <f t="shared" ca="1" si="2"/>
        <v>2003</v>
      </c>
      <c r="B35">
        <v>2769.8</v>
      </c>
      <c r="C35">
        <v>1090.2</v>
      </c>
      <c r="D35" s="6">
        <f t="shared" si="0"/>
        <v>0.39360242616795438</v>
      </c>
      <c r="E35" s="1">
        <v>835.6</v>
      </c>
      <c r="F35" s="6">
        <f t="shared" si="1"/>
        <v>0.30168243194454469</v>
      </c>
      <c r="G35"/>
    </row>
    <row r="36" spans="1:7">
      <c r="A36" s="1">
        <f t="shared" ca="1" si="2"/>
        <v>2004</v>
      </c>
      <c r="B36">
        <v>2987.8</v>
      </c>
      <c r="C36">
        <v>1130.0999999999999</v>
      </c>
      <c r="D36" s="6">
        <f t="shared" si="0"/>
        <v>0.37823816855211184</v>
      </c>
      <c r="E36" s="1">
        <v>951.2</v>
      </c>
      <c r="F36" s="6">
        <f t="shared" si="1"/>
        <v>0.31836133610014056</v>
      </c>
      <c r="G36"/>
    </row>
    <row r="37" spans="1:7">
      <c r="A37" s="1">
        <f t="shared" ca="1" si="2"/>
        <v>2005</v>
      </c>
      <c r="B37">
        <v>3060.6</v>
      </c>
      <c r="C37">
        <v>1087.2</v>
      </c>
      <c r="D37" s="6">
        <f t="shared" si="0"/>
        <v>0.3552244657910214</v>
      </c>
      <c r="E37" s="1">
        <v>1041.2</v>
      </c>
      <c r="F37" s="6">
        <f t="shared" si="1"/>
        <v>0.34019473305887737</v>
      </c>
      <c r="G37"/>
    </row>
    <row r="38" spans="1:7">
      <c r="A38" s="1">
        <f t="shared" ca="1" si="2"/>
        <v>2006</v>
      </c>
      <c r="B38">
        <v>3207.7</v>
      </c>
      <c r="C38">
        <v>1126.7</v>
      </c>
      <c r="D38" s="6">
        <f t="shared" si="0"/>
        <v>0.3512485581569349</v>
      </c>
      <c r="E38" s="1">
        <v>1126.2</v>
      </c>
      <c r="F38" s="6">
        <f t="shared" si="1"/>
        <v>0.35109268323097548</v>
      </c>
      <c r="G38"/>
    </row>
    <row r="39" spans="1:7">
      <c r="A39" s="1">
        <f t="shared" ca="1" si="2"/>
        <v>2007</v>
      </c>
      <c r="B39">
        <v>3345.7</v>
      </c>
      <c r="C39">
        <v>1158.5</v>
      </c>
      <c r="D39" s="6">
        <f t="shared" si="0"/>
        <v>0.34626535553098009</v>
      </c>
      <c r="E39" s="1">
        <v>1201.4000000000001</v>
      </c>
      <c r="F39" s="6">
        <f t="shared" si="1"/>
        <v>0.35908778432017219</v>
      </c>
      <c r="G39"/>
    </row>
  </sheetData>
  <phoneticPr fontId="2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K39"/>
  <sheetViews>
    <sheetView topLeftCell="C1" zoomScale="95" workbookViewId="0">
      <selection activeCell="D43" sqref="D43"/>
    </sheetView>
  </sheetViews>
  <sheetFormatPr baseColWidth="10" defaultRowHeight="12.75"/>
  <cols>
    <col min="2" max="4" width="11.5703125" style="1" customWidth="1"/>
    <col min="5" max="5" width="11.5703125" style="2" customWidth="1"/>
    <col min="6" max="6" width="11.5703125" style="1" customWidth="1"/>
    <col min="7" max="7" width="11.5703125" style="2" customWidth="1"/>
  </cols>
  <sheetData>
    <row r="1" spans="1:11">
      <c r="A1" s="3" t="s">
        <v>0</v>
      </c>
      <c r="B1" s="3"/>
      <c r="C1" s="3"/>
      <c r="D1" s="3"/>
      <c r="E1" s="3"/>
      <c r="F1" s="3"/>
    </row>
    <row r="3" spans="1:11">
      <c r="A3" s="4" t="s">
        <v>1</v>
      </c>
      <c r="B3" s="4" t="s">
        <v>2</v>
      </c>
      <c r="C3" s="4" t="s">
        <v>3</v>
      </c>
      <c r="D3" s="5" t="s">
        <v>5</v>
      </c>
      <c r="E3" s="4" t="s">
        <v>4</v>
      </c>
      <c r="F3" s="5" t="s">
        <v>6</v>
      </c>
      <c r="G3"/>
    </row>
    <row r="4" spans="1:11">
      <c r="A4" s="1">
        <f ca="1">YEAR(TODAY())-36</f>
        <v>1972</v>
      </c>
      <c r="B4">
        <v>315.2</v>
      </c>
      <c r="C4">
        <v>173.8</v>
      </c>
      <c r="D4" s="6">
        <f>C4/B4</f>
        <v>0.55139593908629447</v>
      </c>
      <c r="E4" s="1">
        <v>41.1</v>
      </c>
      <c r="F4" s="6">
        <f>E4/B4</f>
        <v>0.13039340101522842</v>
      </c>
      <c r="G4"/>
    </row>
    <row r="5" spans="1:11">
      <c r="A5" s="1">
        <f ca="1">A4+1</f>
        <v>1973</v>
      </c>
      <c r="B5">
        <v>344.1</v>
      </c>
      <c r="C5">
        <v>190.4</v>
      </c>
      <c r="D5" s="6">
        <f t="shared" ref="D5:D39" si="0">C5/B5</f>
        <v>0.55332752106945648</v>
      </c>
      <c r="E5" s="1">
        <v>46.1</v>
      </c>
      <c r="F5" s="6">
        <f t="shared" ref="F5:F39" si="1">E5/B5</f>
        <v>0.13397268235977913</v>
      </c>
      <c r="G5"/>
    </row>
    <row r="6" spans="1:11">
      <c r="A6" s="1">
        <f t="shared" ref="A6:A39" ca="1" si="2">A5+1</f>
        <v>1974</v>
      </c>
      <c r="B6">
        <v>372.9</v>
      </c>
      <c r="C6">
        <v>204.8</v>
      </c>
      <c r="D6" s="6">
        <f t="shared" si="0"/>
        <v>0.54920890319120419</v>
      </c>
      <c r="E6" s="1">
        <v>50.4</v>
      </c>
      <c r="F6" s="6">
        <f t="shared" si="1"/>
        <v>0.13515687851971039</v>
      </c>
      <c r="G6"/>
    </row>
    <row r="7" spans="1:11">
      <c r="A7" s="1">
        <f t="shared" ca="1" si="2"/>
        <v>1975</v>
      </c>
      <c r="B7">
        <v>394.5</v>
      </c>
      <c r="C7">
        <v>213.1</v>
      </c>
      <c r="D7" s="6">
        <f t="shared" si="0"/>
        <v>0.54017743979721167</v>
      </c>
      <c r="E7" s="1">
        <v>55.3</v>
      </c>
      <c r="F7" s="6">
        <f t="shared" si="1"/>
        <v>0.14017743979721164</v>
      </c>
      <c r="G7"/>
    </row>
    <row r="8" spans="1:11">
      <c r="A8" s="1">
        <f t="shared" ca="1" si="2"/>
        <v>1976</v>
      </c>
      <c r="B8">
        <v>433.1</v>
      </c>
      <c r="C8">
        <v>236.4</v>
      </c>
      <c r="D8" s="6">
        <f t="shared" si="0"/>
        <v>0.54583237127684137</v>
      </c>
      <c r="E8" s="1">
        <v>61.8</v>
      </c>
      <c r="F8" s="6">
        <f t="shared" si="1"/>
        <v>0.14269221888709305</v>
      </c>
      <c r="G8"/>
    </row>
    <row r="9" spans="1:11">
      <c r="A9" s="1">
        <f t="shared" ca="1" si="2"/>
        <v>1977</v>
      </c>
      <c r="B9">
        <v>472.7</v>
      </c>
      <c r="C9">
        <v>256.60000000000002</v>
      </c>
      <c r="D9" s="6">
        <f t="shared" si="0"/>
        <v>0.54283900994288137</v>
      </c>
      <c r="E9" s="1">
        <v>70.099999999999994</v>
      </c>
      <c r="F9" s="6">
        <f t="shared" si="1"/>
        <v>0.14829701713560398</v>
      </c>
      <c r="G9"/>
    </row>
    <row r="10" spans="1:11">
      <c r="A10" s="1">
        <f t="shared" ca="1" si="2"/>
        <v>1978</v>
      </c>
      <c r="B10">
        <v>503.6</v>
      </c>
      <c r="C10">
        <v>267.8</v>
      </c>
      <c r="D10" s="6">
        <f t="shared" si="0"/>
        <v>0.53177124702144563</v>
      </c>
      <c r="E10" s="1">
        <v>78.400000000000006</v>
      </c>
      <c r="F10" s="6">
        <f t="shared" si="1"/>
        <v>0.15567911040508339</v>
      </c>
      <c r="G10"/>
    </row>
    <row r="11" spans="1:11">
      <c r="A11" s="1">
        <f t="shared" ca="1" si="2"/>
        <v>1979</v>
      </c>
      <c r="B11">
        <v>510.1</v>
      </c>
      <c r="C11">
        <v>265.2</v>
      </c>
      <c r="D11" s="6">
        <f t="shared" si="0"/>
        <v>0.51989805920407761</v>
      </c>
      <c r="E11" s="1">
        <v>84.3</v>
      </c>
      <c r="F11" s="6">
        <f t="shared" si="1"/>
        <v>0.16526171338953144</v>
      </c>
      <c r="G11"/>
    </row>
    <row r="12" spans="1:11">
      <c r="A12" s="1">
        <f t="shared" ca="1" si="2"/>
        <v>1980</v>
      </c>
      <c r="B12">
        <v>522.1</v>
      </c>
      <c r="C12">
        <v>271</v>
      </c>
      <c r="D12" s="6">
        <f t="shared" si="0"/>
        <v>0.51905765179084462</v>
      </c>
      <c r="E12" s="1">
        <v>89.7</v>
      </c>
      <c r="F12" s="6">
        <f t="shared" si="1"/>
        <v>0.17180616740088106</v>
      </c>
      <c r="G12"/>
    </row>
    <row r="13" spans="1:11">
      <c r="A13" s="1">
        <f t="shared" ca="1" si="2"/>
        <v>1981</v>
      </c>
      <c r="B13">
        <v>580.9</v>
      </c>
      <c r="C13">
        <v>303.39999999999998</v>
      </c>
      <c r="D13" s="6">
        <f t="shared" si="0"/>
        <v>0.52229299363057324</v>
      </c>
      <c r="E13" s="1">
        <v>101.5</v>
      </c>
      <c r="F13" s="6">
        <f t="shared" si="1"/>
        <v>0.17472886899638493</v>
      </c>
      <c r="G13"/>
    </row>
    <row r="14" spans="1:11">
      <c r="A14" s="1">
        <f t="shared" ca="1" si="2"/>
        <v>1982</v>
      </c>
      <c r="B14">
        <v>658.9</v>
      </c>
      <c r="C14">
        <v>346.7</v>
      </c>
      <c r="D14" s="6">
        <f t="shared" si="0"/>
        <v>0.52617999696463802</v>
      </c>
      <c r="E14" s="1">
        <v>114.4</v>
      </c>
      <c r="F14" s="6">
        <f t="shared" si="1"/>
        <v>0.17362270450751255</v>
      </c>
      <c r="G14"/>
    </row>
    <row r="15" spans="1:11">
      <c r="A15" s="1">
        <f t="shared" ca="1" si="2"/>
        <v>1983</v>
      </c>
      <c r="B15">
        <v>730.5</v>
      </c>
      <c r="C15">
        <v>373.2</v>
      </c>
      <c r="D15" s="6">
        <f t="shared" si="0"/>
        <v>0.5108829568788501</v>
      </c>
      <c r="E15" s="1">
        <v>132.69999999999999</v>
      </c>
      <c r="F15" s="6">
        <f t="shared" si="1"/>
        <v>0.18165639972621492</v>
      </c>
      <c r="G15"/>
    </row>
    <row r="16" spans="1:11">
      <c r="A16" s="1">
        <f t="shared" ca="1" si="2"/>
        <v>1984</v>
      </c>
      <c r="B16">
        <v>801.9</v>
      </c>
      <c r="C16">
        <v>399.6</v>
      </c>
      <c r="D16" s="6">
        <f t="shared" si="0"/>
        <v>0.49831649831649838</v>
      </c>
      <c r="E16" s="1">
        <v>151.6</v>
      </c>
      <c r="F16" s="6">
        <f t="shared" si="1"/>
        <v>0.18905100386581869</v>
      </c>
      <c r="G16"/>
      <c r="K16" t="s">
        <v>7</v>
      </c>
    </row>
    <row r="17" spans="1:7">
      <c r="A17" s="1">
        <f t="shared" ca="1" si="2"/>
        <v>1985</v>
      </c>
      <c r="B17">
        <v>895.9</v>
      </c>
      <c r="C17">
        <v>443</v>
      </c>
      <c r="D17" s="6">
        <f t="shared" si="0"/>
        <v>0.49447482978010943</v>
      </c>
      <c r="E17" s="1">
        <v>172.6</v>
      </c>
      <c r="F17" s="6">
        <f t="shared" si="1"/>
        <v>0.19265543029355955</v>
      </c>
      <c r="G17"/>
    </row>
    <row r="18" spans="1:7">
      <c r="A18" s="1">
        <f t="shared" ca="1" si="2"/>
        <v>1986</v>
      </c>
      <c r="B18">
        <v>967.4</v>
      </c>
      <c r="C18">
        <v>467.1</v>
      </c>
      <c r="D18" s="6">
        <f t="shared" si="0"/>
        <v>0.48284060367996695</v>
      </c>
      <c r="E18" s="1">
        <v>195.8</v>
      </c>
      <c r="F18" s="6">
        <f t="shared" si="1"/>
        <v>0.20239818069051066</v>
      </c>
      <c r="G18"/>
    </row>
    <row r="19" spans="1:7">
      <c r="A19" s="1">
        <f t="shared" ca="1" si="2"/>
        <v>1987</v>
      </c>
      <c r="B19">
        <v>1008.9</v>
      </c>
      <c r="C19">
        <v>466.1</v>
      </c>
      <c r="D19" s="6">
        <f t="shared" si="0"/>
        <v>0.46198830409356728</v>
      </c>
      <c r="E19" s="1">
        <v>216.7</v>
      </c>
      <c r="F19" s="6">
        <f t="shared" si="1"/>
        <v>0.21478838338784814</v>
      </c>
      <c r="G19"/>
    </row>
    <row r="20" spans="1:7">
      <c r="A20" s="1">
        <f t="shared" ca="1" si="2"/>
        <v>1988</v>
      </c>
      <c r="B20">
        <v>1098.9000000000001</v>
      </c>
      <c r="C20">
        <v>510.5</v>
      </c>
      <c r="D20" s="6">
        <f t="shared" si="0"/>
        <v>0.46455546455546454</v>
      </c>
      <c r="E20" s="1">
        <v>235.3</v>
      </c>
      <c r="F20" s="6">
        <f t="shared" si="1"/>
        <v>0.21412321412321411</v>
      </c>
      <c r="G20"/>
    </row>
    <row r="21" spans="1:7">
      <c r="A21" s="1">
        <f t="shared" ca="1" si="2"/>
        <v>1989</v>
      </c>
      <c r="B21">
        <v>1171.9000000000001</v>
      </c>
      <c r="C21">
        <v>539</v>
      </c>
      <c r="D21" s="6">
        <f t="shared" si="0"/>
        <v>0.45993685468043344</v>
      </c>
      <c r="E21" s="1">
        <v>256</v>
      </c>
      <c r="F21" s="6">
        <f t="shared" si="1"/>
        <v>0.21844867309497396</v>
      </c>
      <c r="G21"/>
    </row>
    <row r="22" spans="1:7">
      <c r="A22" s="1">
        <f t="shared" ca="1" si="2"/>
        <v>1990</v>
      </c>
      <c r="B22">
        <v>1252.7</v>
      </c>
      <c r="C22">
        <v>571.4</v>
      </c>
      <c r="D22" s="6">
        <f t="shared" si="0"/>
        <v>0.45613474894228462</v>
      </c>
      <c r="E22" s="1">
        <v>279.7</v>
      </c>
      <c r="F22" s="6">
        <f t="shared" si="1"/>
        <v>0.22327772012453101</v>
      </c>
      <c r="G22"/>
    </row>
    <row r="23" spans="1:7">
      <c r="A23" s="1">
        <f t="shared" ca="1" si="2"/>
        <v>1991</v>
      </c>
      <c r="B23">
        <v>1350.9</v>
      </c>
      <c r="C23">
        <v>615.79999999999995</v>
      </c>
      <c r="D23" s="6">
        <f t="shared" si="0"/>
        <v>0.45584425198016132</v>
      </c>
      <c r="E23" s="1">
        <v>304.89999999999998</v>
      </c>
      <c r="F23" s="6">
        <f t="shared" si="1"/>
        <v>0.2257013842623436</v>
      </c>
      <c r="G23"/>
    </row>
    <row r="24" spans="1:7">
      <c r="A24" s="1">
        <f t="shared" ca="1" si="2"/>
        <v>1992</v>
      </c>
      <c r="B24">
        <v>1428.9</v>
      </c>
      <c r="C24">
        <v>637.79999999999995</v>
      </c>
      <c r="D24" s="6">
        <f t="shared" si="0"/>
        <v>0.44635733781230313</v>
      </c>
      <c r="E24" s="1">
        <v>338.3</v>
      </c>
      <c r="F24" s="6">
        <f t="shared" si="1"/>
        <v>0.2367555462243684</v>
      </c>
      <c r="G24"/>
    </row>
    <row r="25" spans="1:7">
      <c r="A25" s="1">
        <f t="shared" ca="1" si="2"/>
        <v>1993</v>
      </c>
      <c r="B25">
        <v>1496.4</v>
      </c>
      <c r="C25">
        <v>650.79999999999995</v>
      </c>
      <c r="D25" s="6">
        <f t="shared" si="0"/>
        <v>0.43491045175086868</v>
      </c>
      <c r="E25" s="1">
        <v>371.1</v>
      </c>
      <c r="F25" s="6">
        <f t="shared" si="1"/>
        <v>0.24799518845228549</v>
      </c>
      <c r="G25"/>
    </row>
    <row r="26" spans="1:7">
      <c r="A26" s="1">
        <f t="shared" ca="1" si="2"/>
        <v>1994</v>
      </c>
      <c r="B26">
        <v>1558.7</v>
      </c>
      <c r="C26">
        <v>663.4</v>
      </c>
      <c r="D26" s="6">
        <f t="shared" si="0"/>
        <v>0.42561108616154486</v>
      </c>
      <c r="E26" s="1">
        <v>402</v>
      </c>
      <c r="F26" s="6">
        <f t="shared" si="1"/>
        <v>0.25790723038429458</v>
      </c>
      <c r="G26"/>
    </row>
    <row r="27" spans="1:7">
      <c r="A27" s="1">
        <f t="shared" ca="1" si="2"/>
        <v>1995</v>
      </c>
      <c r="B27">
        <v>1637.8</v>
      </c>
      <c r="C27">
        <v>692.7</v>
      </c>
      <c r="D27" s="6">
        <f t="shared" si="0"/>
        <v>0.42294541458053492</v>
      </c>
      <c r="E27" s="1">
        <v>436.4</v>
      </c>
      <c r="F27" s="6">
        <f t="shared" si="1"/>
        <v>0.26645500061057514</v>
      </c>
      <c r="G27"/>
    </row>
    <row r="28" spans="1:7">
      <c r="A28" s="1">
        <f t="shared" ca="1" si="2"/>
        <v>1996</v>
      </c>
      <c r="B28">
        <v>1715.6</v>
      </c>
      <c r="C28">
        <v>719.3</v>
      </c>
      <c r="D28" s="6">
        <f t="shared" si="0"/>
        <v>0.41927022615994403</v>
      </c>
      <c r="E28" s="1">
        <v>465.8</v>
      </c>
      <c r="F28" s="6">
        <f t="shared" si="1"/>
        <v>0.27150851014222432</v>
      </c>
      <c r="G28"/>
    </row>
    <row r="29" spans="1:7">
      <c r="A29" s="1">
        <f t="shared" ca="1" si="2"/>
        <v>1997</v>
      </c>
      <c r="B29">
        <v>1787.3</v>
      </c>
      <c r="C29">
        <v>753.2</v>
      </c>
      <c r="D29" s="6">
        <f t="shared" si="0"/>
        <v>0.42141778101046273</v>
      </c>
      <c r="E29" s="1">
        <v>490.8</v>
      </c>
      <c r="F29" s="6">
        <f t="shared" si="1"/>
        <v>0.27460415151345607</v>
      </c>
      <c r="G29"/>
    </row>
    <row r="30" spans="1:7">
      <c r="A30" s="1">
        <f t="shared" ca="1" si="2"/>
        <v>1998</v>
      </c>
      <c r="B30">
        <v>1887.1</v>
      </c>
      <c r="C30">
        <v>799.5</v>
      </c>
      <c r="D30" s="6">
        <f t="shared" si="0"/>
        <v>0.42366594245138045</v>
      </c>
      <c r="E30" s="1">
        <v>520.5</v>
      </c>
      <c r="F30" s="6">
        <f t="shared" si="1"/>
        <v>0.27582004133326271</v>
      </c>
      <c r="G30"/>
    </row>
    <row r="31" spans="1:7">
      <c r="A31" s="1">
        <f t="shared" ca="1" si="2"/>
        <v>1999</v>
      </c>
      <c r="B31">
        <v>1941.5</v>
      </c>
      <c r="C31">
        <v>808</v>
      </c>
      <c r="D31" s="6">
        <f t="shared" si="0"/>
        <v>0.41617306206541332</v>
      </c>
      <c r="E31" s="1">
        <v>548.6</v>
      </c>
      <c r="F31" s="6">
        <f t="shared" si="1"/>
        <v>0.28256502704094771</v>
      </c>
      <c r="G31"/>
    </row>
    <row r="32" spans="1:7">
      <c r="A32" s="1">
        <f t="shared" ca="1" si="2"/>
        <v>2000</v>
      </c>
      <c r="B32">
        <v>2044.5</v>
      </c>
      <c r="C32">
        <v>839.8</v>
      </c>
      <c r="D32" s="6">
        <f t="shared" si="0"/>
        <v>0.41076057715822939</v>
      </c>
      <c r="E32" s="1">
        <v>592.79999999999995</v>
      </c>
      <c r="F32" s="6">
        <f t="shared" si="1"/>
        <v>0.2899486426999266</v>
      </c>
      <c r="G32"/>
    </row>
    <row r="33" spans="1:7">
      <c r="A33" s="1">
        <f t="shared" ca="1" si="2"/>
        <v>2001</v>
      </c>
      <c r="B33">
        <v>2164.9</v>
      </c>
      <c r="C33">
        <v>883</v>
      </c>
      <c r="D33" s="6">
        <f t="shared" si="0"/>
        <v>0.4078710333040787</v>
      </c>
      <c r="E33" s="1">
        <v>641</v>
      </c>
      <c r="F33" s="6">
        <f t="shared" si="1"/>
        <v>0.29608757910296085</v>
      </c>
      <c r="G33"/>
    </row>
    <row r="34" spans="1:7">
      <c r="A34" s="1">
        <f t="shared" ca="1" si="2"/>
        <v>2002</v>
      </c>
      <c r="B34">
        <v>2355.3000000000002</v>
      </c>
      <c r="C34">
        <v>952.4</v>
      </c>
      <c r="D34" s="6">
        <f t="shared" si="0"/>
        <v>0.40436462446397481</v>
      </c>
      <c r="E34" s="1">
        <v>707.9</v>
      </c>
      <c r="F34" s="6">
        <f t="shared" si="1"/>
        <v>0.3005561924171018</v>
      </c>
      <c r="G34"/>
    </row>
    <row r="35" spans="1:7">
      <c r="A35" s="1">
        <f t="shared" ca="1" si="2"/>
        <v>2003</v>
      </c>
      <c r="B35">
        <v>2769.8</v>
      </c>
      <c r="C35">
        <v>1090.2</v>
      </c>
      <c r="D35" s="6">
        <f t="shared" si="0"/>
        <v>0.39360242616795438</v>
      </c>
      <c r="E35" s="1">
        <v>835.6</v>
      </c>
      <c r="F35" s="6">
        <f t="shared" si="1"/>
        <v>0.30168243194454469</v>
      </c>
      <c r="G35"/>
    </row>
    <row r="36" spans="1:7">
      <c r="A36" s="1">
        <f t="shared" ca="1" si="2"/>
        <v>2004</v>
      </c>
      <c r="B36">
        <v>2987.8</v>
      </c>
      <c r="C36">
        <v>1130.0999999999999</v>
      </c>
      <c r="D36" s="6">
        <f t="shared" si="0"/>
        <v>0.37823816855211184</v>
      </c>
      <c r="E36" s="1">
        <v>951.2</v>
      </c>
      <c r="F36" s="6">
        <f t="shared" si="1"/>
        <v>0.31836133610014056</v>
      </c>
      <c r="G36"/>
    </row>
    <row r="37" spans="1:7">
      <c r="A37" s="1">
        <f t="shared" ca="1" si="2"/>
        <v>2005</v>
      </c>
      <c r="B37">
        <v>3060.6</v>
      </c>
      <c r="C37">
        <v>1087.2</v>
      </c>
      <c r="D37" s="6">
        <f t="shared" si="0"/>
        <v>0.3552244657910214</v>
      </c>
      <c r="E37" s="1">
        <v>1041.2</v>
      </c>
      <c r="F37" s="6">
        <f t="shared" si="1"/>
        <v>0.34019473305887737</v>
      </c>
      <c r="G37"/>
    </row>
    <row r="38" spans="1:7">
      <c r="A38" s="1">
        <f t="shared" ca="1" si="2"/>
        <v>2006</v>
      </c>
      <c r="B38">
        <v>3207.7</v>
      </c>
      <c r="C38">
        <v>1126.7</v>
      </c>
      <c r="D38" s="6">
        <f t="shared" si="0"/>
        <v>0.3512485581569349</v>
      </c>
      <c r="E38" s="1">
        <v>1126.2</v>
      </c>
      <c r="F38" s="6">
        <f t="shared" si="1"/>
        <v>0.35109268323097548</v>
      </c>
      <c r="G38"/>
    </row>
    <row r="39" spans="1:7">
      <c r="A39" s="1">
        <f t="shared" ca="1" si="2"/>
        <v>2007</v>
      </c>
      <c r="B39">
        <v>3345.7</v>
      </c>
      <c r="C39">
        <v>1158.5</v>
      </c>
      <c r="D39" s="6">
        <f t="shared" si="0"/>
        <v>0.34626535553098009</v>
      </c>
      <c r="E39" s="1">
        <v>1201.4000000000001</v>
      </c>
      <c r="F39" s="6">
        <f t="shared" si="1"/>
        <v>0.35908778432017219</v>
      </c>
      <c r="G39"/>
    </row>
  </sheetData>
  <phoneticPr fontId="2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Diagramm mit Textfeldern beschriften, Vordergrund/Hintergrund-Problematik</dc:description>
  <cp:lastModifiedBy>Helmut Mittelbach</cp:lastModifiedBy>
  <cp:lastPrinted>1998-03-27T11:02:49Z</cp:lastPrinted>
  <dcterms:created xsi:type="dcterms:W3CDTF">1998-03-26T18:19:09Z</dcterms:created>
  <dcterms:modified xsi:type="dcterms:W3CDTF">2008-09-25T16:27:44Z</dcterms:modified>
</cp:coreProperties>
</file>