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120" yWindow="45" windowWidth="11580" windowHeight="7710"/>
  </bookViews>
  <sheets>
    <sheet name="Aufgaben" sheetId="2" r:id="rId1"/>
    <sheet name="Lösung Wiesbaden" sheetId="6" r:id="rId2"/>
    <sheet name="Lösung B&amp;P" sheetId="7" r:id="rId3"/>
    <sheet name="Lösung Region Mitte" sheetId="8" r:id="rId4"/>
  </sheets>
  <calcPr calcId="124519"/>
  <webPublishing codePage="1252"/>
</workbook>
</file>

<file path=xl/calcChain.xml><?xml version="1.0" encoding="utf-8"?>
<calcChain xmlns="http://schemas.openxmlformats.org/spreadsheetml/2006/main">
  <c r="E31" i="6"/>
  <c r="D31"/>
  <c r="E28"/>
  <c r="D28"/>
  <c r="E24"/>
  <c r="D24"/>
  <c r="E17"/>
  <c r="D17"/>
  <c r="E14"/>
  <c r="D14"/>
  <c r="E11"/>
  <c r="D11"/>
  <c r="E4"/>
  <c r="E32" s="1"/>
  <c r="D4"/>
  <c r="D32" s="1"/>
  <c r="E11" i="8"/>
  <c r="E20"/>
  <c r="E28"/>
  <c r="E27"/>
  <c r="E5" i="7"/>
  <c r="E9"/>
  <c r="E14"/>
  <c r="E19"/>
  <c r="E24"/>
  <c r="E29"/>
  <c r="E33"/>
  <c r="E37"/>
  <c r="E41"/>
  <c r="E6"/>
  <c r="E10"/>
  <c r="E15"/>
  <c r="E20"/>
  <c r="E25"/>
  <c r="E30"/>
  <c r="E34"/>
  <c r="E38"/>
  <c r="E44"/>
  <c r="E42"/>
  <c r="E43" l="1"/>
</calcChain>
</file>

<file path=xl/sharedStrings.xml><?xml version="1.0" encoding="utf-8"?>
<sst xmlns="http://schemas.openxmlformats.org/spreadsheetml/2006/main" count="329" uniqueCount="56">
  <si>
    <t>Ort</t>
  </si>
  <si>
    <t>Region</t>
  </si>
  <si>
    <t>Firmen-Name</t>
  </si>
  <si>
    <t>Mitte</t>
  </si>
  <si>
    <t>Nord</t>
  </si>
  <si>
    <t>Süd</t>
  </si>
  <si>
    <t>Bestellungen</t>
  </si>
  <si>
    <t>Hamburg</t>
  </si>
  <si>
    <t>München</t>
  </si>
  <si>
    <t>Frankfurt</t>
  </si>
  <si>
    <t>Wiesbaden</t>
  </si>
  <si>
    <t>Mainz</t>
  </si>
  <si>
    <t>Nürnberg</t>
  </si>
  <si>
    <t>Kiel</t>
  </si>
  <si>
    <t>Bestellwert</t>
  </si>
  <si>
    <t>Gesamtergebnis</t>
  </si>
  <si>
    <t>Gesamtminimum</t>
  </si>
  <si>
    <t>Süd Minimum</t>
  </si>
  <si>
    <t>Nord Minimum</t>
  </si>
  <si>
    <t>Mitte Minimum</t>
  </si>
  <si>
    <t>Gesamtmaximum</t>
  </si>
  <si>
    <t>Möbel Kolb</t>
  </si>
  <si>
    <t>B&amp;P</t>
  </si>
  <si>
    <t>Bücherei Klaus</t>
  </si>
  <si>
    <t>Tapeten-Müller</t>
  </si>
  <si>
    <t>Gut KG</t>
  </si>
  <si>
    <t>Holz &amp; Co.</t>
  </si>
  <si>
    <t>Kurt AG</t>
  </si>
  <si>
    <t>Sparkasse</t>
  </si>
  <si>
    <t>Prof. Albers</t>
  </si>
  <si>
    <t>Möbel Kolb Summe</t>
  </si>
  <si>
    <t>B&amp;P Summe</t>
  </si>
  <si>
    <t>Bücherei Klaus Summe</t>
  </si>
  <si>
    <t>Tapeten-Müller Summe</t>
  </si>
  <si>
    <t>Gut KG Summe</t>
  </si>
  <si>
    <t>Holz &amp; Co. Summe</t>
  </si>
  <si>
    <t>Kurt AG Summe</t>
  </si>
  <si>
    <t>Sparkasse Summe</t>
  </si>
  <si>
    <t>Prof. Albers Summe</t>
  </si>
  <si>
    <t>Möbel Kolb Maximum</t>
  </si>
  <si>
    <t>B&amp;P Maximum</t>
  </si>
  <si>
    <t>Bücherei Klaus Maximum</t>
  </si>
  <si>
    <t>Tapeten-Müller Maximum</t>
  </si>
  <si>
    <t>Gut KG Maximum</t>
  </si>
  <si>
    <t>Holz &amp; Co. Maximum</t>
  </si>
  <si>
    <t>Kurt AG Maximum</t>
  </si>
  <si>
    <t>Sparkasse Maximum</t>
  </si>
  <si>
    <t>Prof. Albers Maximum</t>
  </si>
  <si>
    <t>Frankfurt Ergebnis</t>
  </si>
  <si>
    <t>Hamburg Ergebnis</t>
  </si>
  <si>
    <t>Kiel Ergebnis</t>
  </si>
  <si>
    <t>Mainz Ergebnis</t>
  </si>
  <si>
    <t>München Ergebnis</t>
  </si>
  <si>
    <t>Nürnberg Ergebnis</t>
  </si>
  <si>
    <t>Wiesbaden Ergebnis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</si>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</sst>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\ &quot;€&quot;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indexed="19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4" fillId="0" borderId="0" xfId="0" applyFont="1"/>
    <xf numFmtId="165" fontId="4" fillId="0" borderId="0" xfId="4" applyNumberFormat="1" applyFont="1"/>
    <xf numFmtId="165" fontId="4" fillId="0" borderId="0" xfId="4" applyNumberFormat="1" applyFont="1" applyFill="1" applyBorder="1"/>
    <xf numFmtId="0" fontId="1" fillId="0" borderId="0" xfId="1"/>
    <xf numFmtId="165" fontId="1" fillId="0" borderId="0" xfId="1" applyNumberFormat="1"/>
    <xf numFmtId="0" fontId="5" fillId="0" borderId="0" xfId="2"/>
    <xf numFmtId="0" fontId="5" fillId="0" borderId="0" xfId="2" applyNumberFormat="1"/>
    <xf numFmtId="165" fontId="5" fillId="0" borderId="0" xfId="2" applyNumberFormat="1"/>
    <xf numFmtId="165" fontId="5" fillId="0" borderId="0" xfId="2" applyNumberFormat="1" applyFill="1" applyBorder="1"/>
    <xf numFmtId="165" fontId="0" fillId="0" borderId="0" xfId="0" applyNumberFormat="1"/>
    <xf numFmtId="0" fontId="2" fillId="0" borderId="0" xfId="3" applyNumberFormat="1"/>
    <xf numFmtId="0" fontId="2" fillId="0" borderId="0" xfId="3"/>
    <xf numFmtId="165" fontId="2" fillId="0" borderId="0" xfId="3" applyNumberFormat="1"/>
    <xf numFmtId="165" fontId="2" fillId="0" borderId="0" xfId="3" applyNumberForma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3" fillId="2" borderId="1" xfId="0" applyFont="1" applyFill="1" applyBorder="1"/>
    <xf numFmtId="0" fontId="6" fillId="0" borderId="0" xfId="5" applyAlignment="1" applyProtection="1"/>
  </cellXfs>
  <cellStyles count="6">
    <cellStyle name="Hyperlink" xfId="5" builtinId="8"/>
    <cellStyle name="Standard" xfId="0" builtinId="0"/>
    <cellStyle name="Währung" xfId="4" builtinId="4"/>
    <cellStyle name="Zeilenebene_1" xfId="1" builtinId="1" iLevel="0"/>
    <cellStyle name="Zeilenebene_2" xfId="2" builtinId="1" iLevel="1"/>
    <cellStyle name="Zeilenebene_3" xfId="3" builtinId="1" iLevel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</xdr:row>
      <xdr:rowOff>19050</xdr:rowOff>
    </xdr:from>
    <xdr:to>
      <xdr:col>12</xdr:col>
      <xdr:colOff>114300</xdr:colOff>
      <xdr:row>11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5600700" y="342900"/>
          <a:ext cx="4324350" cy="14668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der Funktion Teilergebnisse: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Wieviel Bestellvorgänge gab es in Wiesbaden? Mit welchen Bestellwerten?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2a. Welche Bestellwerte erzielten B&amp;P?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2b. Welches war der größte Bestellwert von Kurt AG?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Welches war die kleinste Bestellsumme in der Region Mitte?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1</xdr:row>
      <xdr:rowOff>0</xdr:rowOff>
    </xdr:from>
    <xdr:to>
      <xdr:col>11</xdr:col>
      <xdr:colOff>561975</xdr:colOff>
      <xdr:row>11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5172075" y="161925"/>
          <a:ext cx="4438650" cy="3238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Wieviel Bestellvorgänge gab es in Wiesbaden? Mit welchen Bestellwerten?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Tabelle nach Ort sortieren.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Register</a:t>
          </a:r>
          <a:r>
            <a:rPr lang="de-DE" sz="1000" b="0" i="0" strike="noStrike" baseline="0" smtClean="0">
              <a:solidFill>
                <a:srgbClr val="99CC00"/>
              </a:solidFill>
              <a:latin typeface="Arial"/>
              <a:cs typeface="Arial"/>
            </a:rPr>
            <a:t> </a:t>
          </a: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DATEN - Gruppe GLIEDERUNG, Teilergebnis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Gruppieren nach: Ort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Unter Verwendung von: Summe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Teilergebnisse addieren zu: Bestellungen, Bestellwerte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15</xdr:row>
      <xdr:rowOff>85725</xdr:rowOff>
    </xdr:from>
    <xdr:to>
      <xdr:col>11</xdr:col>
      <xdr:colOff>590550</xdr:colOff>
      <xdr:row>39</xdr:row>
      <xdr:rowOff>152400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4991100" y="2514600"/>
          <a:ext cx="4648200" cy="3952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der Funktion Teilergebnisse: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2a. Welche Bestellwerte erzielten B&amp;P?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Sortieren nach: Firmen-Name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</a:t>
          </a:r>
          <a:r>
            <a:rPr lang="de-DE" b="0" i="0" smtClean="0">
              <a:solidFill>
                <a:srgbClr val="99CC00"/>
              </a:solidFill>
              <a:latin typeface="Arial"/>
              <a:cs typeface="Arial"/>
            </a:rPr>
            <a:t> Register</a:t>
          </a:r>
          <a:r>
            <a:rPr lang="de-DE" b="0" i="0" baseline="0" smtClean="0">
              <a:solidFill>
                <a:srgbClr val="99CC00"/>
              </a:solidFill>
              <a:latin typeface="Arial"/>
              <a:cs typeface="Arial"/>
            </a:rPr>
            <a:t> </a:t>
          </a:r>
          <a:r>
            <a:rPr lang="de-DE" b="0" i="0" smtClean="0">
              <a:solidFill>
                <a:srgbClr val="99CC00"/>
              </a:solidFill>
              <a:latin typeface="Arial"/>
              <a:cs typeface="Arial"/>
            </a:rPr>
            <a:t>DATEN - Gruppe GLIEDERUNG, Teilergebnis</a:t>
          </a:r>
          <a:endParaRPr lang="de-DE" smtClean="0"/>
        </a:p>
        <a:p>
          <a:pPr algn="l" rtl="0">
            <a:defRPr sz="1000"/>
          </a:pPr>
          <a:r>
            <a:rPr lang="de-DE" sz="1000" b="0" i="0" strike="noStrike" baseline="0" smtClean="0">
              <a:solidFill>
                <a:srgbClr val="99CC00"/>
              </a:solidFill>
              <a:latin typeface="Arial"/>
              <a:cs typeface="Arial"/>
            </a:rPr>
            <a:t>        </a:t>
          </a: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Gruppieren nach: Firmen-Name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Unter Verwendung von: Summe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Teilergebnisse addieren zu: Bestellwert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2b. Welches war der größte Bestellwert von Kurt AG?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Wir rufen noch einmal die Funktion TEILERGEBNISSE auf.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Wir ändern die Einstellung Einstellung "Unter Verwendung von:" in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"Maximum", deaktivieren das Kontrollkästchen "Vorhandene Teilergebnisse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 ersetzen".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 EXCEL fügt neue Zeilen zur Tabelle hinzu, die die Maximalwerte der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 Bestellwerte enthalten.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85725</xdr:rowOff>
    </xdr:from>
    <xdr:to>
      <xdr:col>11</xdr:col>
      <xdr:colOff>523875</xdr:colOff>
      <xdr:row>13</xdr:row>
      <xdr:rowOff>123825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5248275" y="571500"/>
          <a:ext cx="4324350" cy="16573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der Funktion Teilergebnisse: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Welches war die kleinste Bestellsumme in der Region Mitte?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Sortieren nach: Region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</a:t>
          </a:r>
          <a:r>
            <a:rPr lang="de-DE" b="0" i="0" smtClean="0">
              <a:solidFill>
                <a:srgbClr val="99CC00"/>
              </a:solidFill>
              <a:latin typeface="Arial"/>
              <a:cs typeface="Arial"/>
            </a:rPr>
            <a:t>Register</a:t>
          </a:r>
          <a:r>
            <a:rPr lang="de-DE" b="0" i="0" baseline="0" smtClean="0">
              <a:solidFill>
                <a:srgbClr val="99CC00"/>
              </a:solidFill>
              <a:latin typeface="Arial"/>
              <a:cs typeface="Arial"/>
            </a:rPr>
            <a:t> </a:t>
          </a:r>
          <a:r>
            <a:rPr lang="de-DE" b="0" i="0" smtClean="0">
              <a:solidFill>
                <a:srgbClr val="99CC00"/>
              </a:solidFill>
              <a:latin typeface="Arial"/>
              <a:cs typeface="Arial"/>
            </a:rPr>
            <a:t>DATEN - Gruppe GLIEDERUNG, Teilergebnis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Gruppieren nach: Region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Unter Verwendung von: Minimum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99CC00"/>
              </a:solidFill>
              <a:latin typeface="Arial"/>
              <a:cs typeface="Arial"/>
            </a:rPr>
            <a:t>        Teilergebnisse addieren zu: Bestellwert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outlinePr applyStyles="1"/>
  </sheetPr>
  <dimension ref="A1:L24"/>
  <sheetViews>
    <sheetView tabSelected="1" workbookViewId="0">
      <selection activeCell="L1" sqref="L1"/>
    </sheetView>
  </sheetViews>
  <sheetFormatPr baseColWidth="10" defaultRowHeight="12.75"/>
  <cols>
    <col min="1" max="1" width="20.85546875" style="1" customWidth="1"/>
    <col min="2" max="2" width="10.85546875" style="1" customWidth="1"/>
    <col min="3" max="3" width="11.7109375" style="1" bestFit="1" customWidth="1"/>
    <col min="4" max="4" width="12.5703125" style="1" customWidth="1"/>
    <col min="5" max="5" width="11.28515625" style="1" bestFit="1" customWidth="1"/>
    <col min="6" max="16384" width="11.42578125" style="1"/>
  </cols>
  <sheetData>
    <row r="1" spans="1:12">
      <c r="A1" s="17" t="s">
        <v>2</v>
      </c>
      <c r="B1" s="17" t="s">
        <v>0</v>
      </c>
      <c r="C1" s="17" t="s">
        <v>1</v>
      </c>
      <c r="D1" s="17" t="s">
        <v>6</v>
      </c>
      <c r="E1" s="17" t="s">
        <v>14</v>
      </c>
      <c r="L1" s="18" t="s">
        <v>55</v>
      </c>
    </row>
    <row r="2" spans="1:12">
      <c r="A2" s="1" t="s">
        <v>21</v>
      </c>
      <c r="B2" s="1" t="s">
        <v>8</v>
      </c>
      <c r="C2" s="1" t="s">
        <v>5</v>
      </c>
      <c r="D2" s="1">
        <v>96</v>
      </c>
      <c r="E2" s="2">
        <v>2763480</v>
      </c>
    </row>
    <row r="3" spans="1:12">
      <c r="A3" s="1" t="s">
        <v>21</v>
      </c>
      <c r="B3" s="1" t="s">
        <v>8</v>
      </c>
      <c r="C3" s="1" t="s">
        <v>5</v>
      </c>
      <c r="D3" s="1">
        <v>32</v>
      </c>
      <c r="E3" s="2">
        <v>36360</v>
      </c>
    </row>
    <row r="4" spans="1:12">
      <c r="A4" s="1" t="s">
        <v>21</v>
      </c>
      <c r="B4" s="1" t="s">
        <v>8</v>
      </c>
      <c r="C4" s="1" t="s">
        <v>5</v>
      </c>
      <c r="D4" s="1">
        <v>32</v>
      </c>
      <c r="E4" s="2">
        <v>18752</v>
      </c>
    </row>
    <row r="5" spans="1:12">
      <c r="A5" s="1" t="s">
        <v>22</v>
      </c>
      <c r="B5" s="1" t="s">
        <v>8</v>
      </c>
      <c r="C5" s="1" t="s">
        <v>5</v>
      </c>
      <c r="D5" s="1">
        <v>184</v>
      </c>
      <c r="E5" s="3">
        <v>282832</v>
      </c>
    </row>
    <row r="6" spans="1:12">
      <c r="A6" s="1" t="s">
        <v>22</v>
      </c>
      <c r="B6" s="1" t="s">
        <v>8</v>
      </c>
      <c r="C6" s="1" t="s">
        <v>5</v>
      </c>
      <c r="D6" s="1">
        <v>32</v>
      </c>
      <c r="E6" s="3">
        <v>3560</v>
      </c>
    </row>
    <row r="7" spans="1:12">
      <c r="A7" s="1" t="s">
        <v>23</v>
      </c>
      <c r="B7" s="1" t="s">
        <v>12</v>
      </c>
      <c r="C7" s="1" t="s">
        <v>5</v>
      </c>
      <c r="D7" s="1">
        <v>16</v>
      </c>
      <c r="E7" s="3">
        <v>436360</v>
      </c>
    </row>
    <row r="8" spans="1:12">
      <c r="A8" s="1" t="s">
        <v>23</v>
      </c>
      <c r="B8" s="1" t="s">
        <v>12</v>
      </c>
      <c r="C8" s="1" t="s">
        <v>5</v>
      </c>
      <c r="D8" s="1">
        <v>24</v>
      </c>
      <c r="E8" s="3">
        <v>37152</v>
      </c>
    </row>
    <row r="9" spans="1:12">
      <c r="A9" s="1" t="s">
        <v>23</v>
      </c>
      <c r="B9" s="1" t="s">
        <v>12</v>
      </c>
      <c r="C9" s="1" t="s">
        <v>5</v>
      </c>
      <c r="D9" s="1">
        <v>40</v>
      </c>
      <c r="E9" s="3">
        <v>4528</v>
      </c>
    </row>
    <row r="10" spans="1:12">
      <c r="A10" s="1" t="s">
        <v>24</v>
      </c>
      <c r="B10" s="1" t="s">
        <v>7</v>
      </c>
      <c r="C10" s="1" t="s">
        <v>4</v>
      </c>
      <c r="D10" s="1">
        <v>24</v>
      </c>
      <c r="E10" s="3">
        <v>703896</v>
      </c>
    </row>
    <row r="11" spans="1:12">
      <c r="A11" s="1" t="s">
        <v>24</v>
      </c>
      <c r="B11" s="1" t="s">
        <v>7</v>
      </c>
      <c r="C11" s="1" t="s">
        <v>4</v>
      </c>
      <c r="D11" s="1">
        <v>24</v>
      </c>
      <c r="E11" s="3">
        <v>63888</v>
      </c>
    </row>
    <row r="12" spans="1:12">
      <c r="A12" s="1" t="s">
        <v>24</v>
      </c>
      <c r="B12" s="1" t="s">
        <v>7</v>
      </c>
      <c r="C12" s="1" t="s">
        <v>4</v>
      </c>
      <c r="D12" s="1">
        <v>24</v>
      </c>
      <c r="E12" s="3">
        <v>6136</v>
      </c>
    </row>
    <row r="13" spans="1:12">
      <c r="A13" s="1" t="s">
        <v>25</v>
      </c>
      <c r="B13" s="1" t="s">
        <v>8</v>
      </c>
      <c r="C13" s="1" t="s">
        <v>5</v>
      </c>
      <c r="D13" s="1">
        <v>80</v>
      </c>
      <c r="E13" s="3">
        <v>46944</v>
      </c>
    </row>
    <row r="14" spans="1:12">
      <c r="A14" s="1" t="s">
        <v>25</v>
      </c>
      <c r="B14" s="1" t="s">
        <v>11</v>
      </c>
      <c r="C14" s="1" t="s">
        <v>3</v>
      </c>
      <c r="D14" s="1">
        <v>40</v>
      </c>
      <c r="E14" s="3">
        <v>54304</v>
      </c>
    </row>
    <row r="15" spans="1:12">
      <c r="A15" s="1" t="s">
        <v>25</v>
      </c>
      <c r="B15" s="1" t="s">
        <v>11</v>
      </c>
      <c r="C15" s="1" t="s">
        <v>3</v>
      </c>
      <c r="D15" s="1">
        <v>320</v>
      </c>
      <c r="E15" s="3">
        <v>5408</v>
      </c>
    </row>
    <row r="16" spans="1:12">
      <c r="A16" s="1" t="s">
        <v>26</v>
      </c>
      <c r="B16" s="1" t="s">
        <v>7</v>
      </c>
      <c r="C16" s="1" t="s">
        <v>4</v>
      </c>
      <c r="D16" s="1">
        <v>32</v>
      </c>
      <c r="E16" s="3">
        <v>540600</v>
      </c>
    </row>
    <row r="17" spans="1:5">
      <c r="A17" s="1" t="s">
        <v>26</v>
      </c>
      <c r="B17" s="1" t="s">
        <v>7</v>
      </c>
      <c r="C17" s="1" t="s">
        <v>4</v>
      </c>
      <c r="D17" s="1">
        <v>24</v>
      </c>
      <c r="E17" s="3">
        <v>515568</v>
      </c>
    </row>
    <row r="18" spans="1:5">
      <c r="A18" s="1" t="s">
        <v>26</v>
      </c>
      <c r="B18" s="1" t="s">
        <v>7</v>
      </c>
      <c r="C18" s="1" t="s">
        <v>4</v>
      </c>
      <c r="D18" s="1">
        <v>24</v>
      </c>
      <c r="E18" s="3">
        <v>63120</v>
      </c>
    </row>
    <row r="19" spans="1:5">
      <c r="A19" s="1" t="s">
        <v>27</v>
      </c>
      <c r="B19" s="1" t="s">
        <v>13</v>
      </c>
      <c r="C19" s="1" t="s">
        <v>4</v>
      </c>
      <c r="D19" s="1">
        <v>3680</v>
      </c>
      <c r="E19" s="2">
        <v>72720</v>
      </c>
    </row>
    <row r="20" spans="1:5">
      <c r="A20" s="1" t="s">
        <v>27</v>
      </c>
      <c r="B20" s="1" t="s">
        <v>13</v>
      </c>
      <c r="C20" s="1" t="s">
        <v>4</v>
      </c>
      <c r="D20" s="1">
        <v>3600</v>
      </c>
      <c r="E20" s="3">
        <v>56640</v>
      </c>
    </row>
    <row r="21" spans="1:5">
      <c r="A21" s="1" t="s">
        <v>28</v>
      </c>
      <c r="B21" s="1" t="s">
        <v>10</v>
      </c>
      <c r="C21" s="1" t="s">
        <v>3</v>
      </c>
      <c r="D21" s="1">
        <v>672</v>
      </c>
      <c r="E21" s="2">
        <v>277256</v>
      </c>
    </row>
    <row r="22" spans="1:5">
      <c r="A22" s="1" t="s">
        <v>28</v>
      </c>
      <c r="B22" s="1" t="s">
        <v>10</v>
      </c>
      <c r="C22" s="1" t="s">
        <v>3</v>
      </c>
      <c r="D22" s="1">
        <v>168</v>
      </c>
      <c r="E22" s="2">
        <v>27480</v>
      </c>
    </row>
    <row r="23" spans="1:5">
      <c r="A23" s="1" t="s">
        <v>29</v>
      </c>
      <c r="B23" s="1" t="s">
        <v>9</v>
      </c>
      <c r="C23" s="1" t="s">
        <v>3</v>
      </c>
      <c r="D23" s="1">
        <v>64</v>
      </c>
      <c r="E23" s="2">
        <v>62288</v>
      </c>
    </row>
    <row r="24" spans="1:5">
      <c r="A24" s="1" t="s">
        <v>29</v>
      </c>
      <c r="B24" s="1" t="s">
        <v>9</v>
      </c>
      <c r="C24" s="1" t="s">
        <v>3</v>
      </c>
      <c r="D24" s="1">
        <v>64</v>
      </c>
      <c r="E24" s="2">
        <v>54928</v>
      </c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outlinePr applyStyles="1"/>
  </sheetPr>
  <dimension ref="A1:E32"/>
  <sheetViews>
    <sheetView workbookViewId="0">
      <selection activeCell="B15" sqref="B15"/>
    </sheetView>
  </sheetViews>
  <sheetFormatPr baseColWidth="10" defaultRowHeight="12.75" outlineLevelRow="2"/>
  <cols>
    <col min="1" max="1" width="20.85546875" style="1" customWidth="1"/>
    <col min="2" max="2" width="10.85546875" style="1" customWidth="1"/>
    <col min="3" max="3" width="11.7109375" style="1" bestFit="1" customWidth="1"/>
    <col min="4" max="4" width="12.5703125" style="1" customWidth="1"/>
    <col min="5" max="5" width="11.28515625" style="1" bestFit="1" customWidth="1"/>
    <col min="6" max="16384" width="11.42578125" style="1"/>
  </cols>
  <sheetData>
    <row r="1" spans="1:5">
      <c r="A1" s="16" t="s">
        <v>2</v>
      </c>
      <c r="B1" s="16" t="s">
        <v>0</v>
      </c>
      <c r="C1" s="16" t="s">
        <v>1</v>
      </c>
      <c r="D1" s="16" t="s">
        <v>6</v>
      </c>
      <c r="E1" s="16" t="s">
        <v>14</v>
      </c>
    </row>
    <row r="2" spans="1:5" outlineLevel="2">
      <c r="A2" s="1" t="s">
        <v>29</v>
      </c>
      <c r="B2" s="1" t="s">
        <v>9</v>
      </c>
      <c r="C2" s="1" t="s">
        <v>3</v>
      </c>
      <c r="D2" s="1">
        <v>64</v>
      </c>
      <c r="E2" s="2">
        <v>62288</v>
      </c>
    </row>
    <row r="3" spans="1:5" outlineLevel="2">
      <c r="A3" s="1" t="s">
        <v>29</v>
      </c>
      <c r="B3" s="1" t="s">
        <v>9</v>
      </c>
      <c r="C3" s="1" t="s">
        <v>3</v>
      </c>
      <c r="D3" s="1">
        <v>64</v>
      </c>
      <c r="E3" s="2">
        <v>54928</v>
      </c>
    </row>
    <row r="4" spans="1:5" s="6" customFormat="1" outlineLevel="1">
      <c r="B4" s="7" t="s">
        <v>48</v>
      </c>
      <c r="D4" s="6">
        <f>SUBTOTAL(9,D2:D3)</f>
        <v>128</v>
      </c>
      <c r="E4" s="8">
        <f>SUBTOTAL(9,E2:E3)</f>
        <v>117216</v>
      </c>
    </row>
    <row r="5" spans="1:5" outlineLevel="2">
      <c r="A5" s="1" t="s">
        <v>24</v>
      </c>
      <c r="B5" s="1" t="s">
        <v>7</v>
      </c>
      <c r="C5" s="1" t="s">
        <v>4</v>
      </c>
      <c r="D5" s="1">
        <v>24</v>
      </c>
      <c r="E5" s="3">
        <v>703896</v>
      </c>
    </row>
    <row r="6" spans="1:5" outlineLevel="2">
      <c r="A6" s="1" t="s">
        <v>24</v>
      </c>
      <c r="B6" s="1" t="s">
        <v>7</v>
      </c>
      <c r="C6" s="1" t="s">
        <v>4</v>
      </c>
      <c r="D6" s="1">
        <v>24</v>
      </c>
      <c r="E6" s="3">
        <v>63888</v>
      </c>
    </row>
    <row r="7" spans="1:5" outlineLevel="2">
      <c r="A7" s="1" t="s">
        <v>24</v>
      </c>
      <c r="B7" s="1" t="s">
        <v>7</v>
      </c>
      <c r="C7" s="1" t="s">
        <v>4</v>
      </c>
      <c r="D7" s="1">
        <v>24</v>
      </c>
      <c r="E7" s="3">
        <v>6136</v>
      </c>
    </row>
    <row r="8" spans="1:5" outlineLevel="2">
      <c r="A8" s="1" t="s">
        <v>26</v>
      </c>
      <c r="B8" s="1" t="s">
        <v>7</v>
      </c>
      <c r="C8" s="1" t="s">
        <v>4</v>
      </c>
      <c r="D8" s="1">
        <v>32</v>
      </c>
      <c r="E8" s="3">
        <v>540600</v>
      </c>
    </row>
    <row r="9" spans="1:5" outlineLevel="2">
      <c r="A9" s="1" t="s">
        <v>26</v>
      </c>
      <c r="B9" s="1" t="s">
        <v>7</v>
      </c>
      <c r="C9" s="1" t="s">
        <v>4</v>
      </c>
      <c r="D9" s="1">
        <v>24</v>
      </c>
      <c r="E9" s="3">
        <v>515568</v>
      </c>
    </row>
    <row r="10" spans="1:5" outlineLevel="2">
      <c r="A10" s="1" t="s">
        <v>26</v>
      </c>
      <c r="B10" s="1" t="s">
        <v>7</v>
      </c>
      <c r="C10" s="1" t="s">
        <v>4</v>
      </c>
      <c r="D10" s="1">
        <v>24</v>
      </c>
      <c r="E10" s="3">
        <v>63120</v>
      </c>
    </row>
    <row r="11" spans="1:5" s="6" customFormat="1" outlineLevel="1">
      <c r="B11" s="6" t="s">
        <v>49</v>
      </c>
      <c r="D11" s="6">
        <f>SUBTOTAL(9,D5:D10)</f>
        <v>152</v>
      </c>
      <c r="E11" s="9">
        <f>SUBTOTAL(9,E5:E10)</f>
        <v>1893208</v>
      </c>
    </row>
    <row r="12" spans="1:5" outlineLevel="2">
      <c r="A12" s="1" t="s">
        <v>27</v>
      </c>
      <c r="B12" s="1" t="s">
        <v>13</v>
      </c>
      <c r="C12" s="1" t="s">
        <v>4</v>
      </c>
      <c r="D12" s="1">
        <v>3680</v>
      </c>
      <c r="E12" s="2">
        <v>72720</v>
      </c>
    </row>
    <row r="13" spans="1:5" outlineLevel="2">
      <c r="A13" s="1" t="s">
        <v>27</v>
      </c>
      <c r="B13" s="1" t="s">
        <v>13</v>
      </c>
      <c r="C13" s="1" t="s">
        <v>4</v>
      </c>
      <c r="D13" s="1">
        <v>3600</v>
      </c>
      <c r="E13" s="3">
        <v>56640</v>
      </c>
    </row>
    <row r="14" spans="1:5" s="6" customFormat="1" outlineLevel="1">
      <c r="B14" s="6" t="s">
        <v>50</v>
      </c>
      <c r="D14" s="6">
        <f>SUBTOTAL(9,D12:D13)</f>
        <v>7280</v>
      </c>
      <c r="E14" s="9">
        <f>SUBTOTAL(9,E12:E13)</f>
        <v>129360</v>
      </c>
    </row>
    <row r="15" spans="1:5" outlineLevel="2">
      <c r="A15" s="1" t="s">
        <v>25</v>
      </c>
      <c r="B15" s="1" t="s">
        <v>11</v>
      </c>
      <c r="C15" s="1" t="s">
        <v>3</v>
      </c>
      <c r="D15" s="1">
        <v>40</v>
      </c>
      <c r="E15" s="3">
        <v>54304</v>
      </c>
    </row>
    <row r="16" spans="1:5" outlineLevel="2">
      <c r="A16" s="1" t="s">
        <v>25</v>
      </c>
      <c r="B16" s="1" t="s">
        <v>11</v>
      </c>
      <c r="C16" s="1" t="s">
        <v>3</v>
      </c>
      <c r="D16" s="1">
        <v>320</v>
      </c>
      <c r="E16" s="3">
        <v>5408</v>
      </c>
    </row>
    <row r="17" spans="1:5" s="6" customFormat="1" outlineLevel="1">
      <c r="B17" s="6" t="s">
        <v>51</v>
      </c>
      <c r="D17" s="6">
        <f>SUBTOTAL(9,D15:D16)</f>
        <v>360</v>
      </c>
      <c r="E17" s="9">
        <f>SUBTOTAL(9,E15:E16)</f>
        <v>59712</v>
      </c>
    </row>
    <row r="18" spans="1:5" outlineLevel="2">
      <c r="A18" s="1" t="s">
        <v>21</v>
      </c>
      <c r="B18" s="1" t="s">
        <v>8</v>
      </c>
      <c r="C18" s="1" t="s">
        <v>5</v>
      </c>
      <c r="D18" s="1">
        <v>96</v>
      </c>
      <c r="E18" s="2">
        <v>2763480</v>
      </c>
    </row>
    <row r="19" spans="1:5" outlineLevel="2">
      <c r="A19" s="1" t="s">
        <v>21</v>
      </c>
      <c r="B19" s="1" t="s">
        <v>8</v>
      </c>
      <c r="C19" s="1" t="s">
        <v>5</v>
      </c>
      <c r="D19" s="1">
        <v>32</v>
      </c>
      <c r="E19" s="2">
        <v>36360</v>
      </c>
    </row>
    <row r="20" spans="1:5" outlineLevel="2">
      <c r="A20" s="1" t="s">
        <v>21</v>
      </c>
      <c r="B20" s="1" t="s">
        <v>8</v>
      </c>
      <c r="C20" s="1" t="s">
        <v>5</v>
      </c>
      <c r="D20" s="1">
        <v>32</v>
      </c>
      <c r="E20" s="2">
        <v>18752</v>
      </c>
    </row>
    <row r="21" spans="1:5" outlineLevel="2">
      <c r="A21" s="1" t="s">
        <v>22</v>
      </c>
      <c r="B21" s="1" t="s">
        <v>8</v>
      </c>
      <c r="C21" s="1" t="s">
        <v>5</v>
      </c>
      <c r="D21" s="1">
        <v>184</v>
      </c>
      <c r="E21" s="3">
        <v>282832</v>
      </c>
    </row>
    <row r="22" spans="1:5" outlineLevel="2">
      <c r="A22" s="1" t="s">
        <v>22</v>
      </c>
      <c r="B22" s="1" t="s">
        <v>8</v>
      </c>
      <c r="C22" s="1" t="s">
        <v>5</v>
      </c>
      <c r="D22" s="1">
        <v>32</v>
      </c>
      <c r="E22" s="3">
        <v>3560</v>
      </c>
    </row>
    <row r="23" spans="1:5" outlineLevel="2">
      <c r="A23" s="1" t="s">
        <v>25</v>
      </c>
      <c r="B23" s="1" t="s">
        <v>8</v>
      </c>
      <c r="C23" s="1" t="s">
        <v>5</v>
      </c>
      <c r="D23" s="1">
        <v>80</v>
      </c>
      <c r="E23" s="3">
        <v>46944</v>
      </c>
    </row>
    <row r="24" spans="1:5" s="6" customFormat="1" outlineLevel="1">
      <c r="B24" s="6" t="s">
        <v>52</v>
      </c>
      <c r="D24" s="6">
        <f>SUBTOTAL(9,D18:D23)</f>
        <v>456</v>
      </c>
      <c r="E24" s="9">
        <f>SUBTOTAL(9,E18:E23)</f>
        <v>3151928</v>
      </c>
    </row>
    <row r="25" spans="1:5" outlineLevel="2">
      <c r="A25" s="1" t="s">
        <v>23</v>
      </c>
      <c r="B25" s="1" t="s">
        <v>12</v>
      </c>
      <c r="C25" s="1" t="s">
        <v>5</v>
      </c>
      <c r="D25" s="1">
        <v>16</v>
      </c>
      <c r="E25" s="3">
        <v>436360</v>
      </c>
    </row>
    <row r="26" spans="1:5" outlineLevel="2">
      <c r="A26" s="1" t="s">
        <v>23</v>
      </c>
      <c r="B26" s="1" t="s">
        <v>12</v>
      </c>
      <c r="C26" s="1" t="s">
        <v>5</v>
      </c>
      <c r="D26" s="1">
        <v>24</v>
      </c>
      <c r="E26" s="3">
        <v>37152</v>
      </c>
    </row>
    <row r="27" spans="1:5" outlineLevel="2">
      <c r="A27" s="1" t="s">
        <v>23</v>
      </c>
      <c r="B27" s="1" t="s">
        <v>12</v>
      </c>
      <c r="C27" s="1" t="s">
        <v>5</v>
      </c>
      <c r="D27" s="1">
        <v>40</v>
      </c>
      <c r="E27" s="3">
        <v>4528</v>
      </c>
    </row>
    <row r="28" spans="1:5" s="6" customFormat="1" outlineLevel="1">
      <c r="B28" s="6" t="s">
        <v>53</v>
      </c>
      <c r="D28" s="6">
        <f>SUBTOTAL(9,D25:D27)</f>
        <v>80</v>
      </c>
      <c r="E28" s="9">
        <f>SUBTOTAL(9,E25:E27)</f>
        <v>478040</v>
      </c>
    </row>
    <row r="29" spans="1:5" outlineLevel="2">
      <c r="A29" s="1" t="s">
        <v>28</v>
      </c>
      <c r="B29" s="1" t="s">
        <v>10</v>
      </c>
      <c r="C29" s="1" t="s">
        <v>3</v>
      </c>
      <c r="D29" s="1">
        <v>672</v>
      </c>
      <c r="E29" s="2">
        <v>277256</v>
      </c>
    </row>
    <row r="30" spans="1:5" outlineLevel="2">
      <c r="A30" s="1" t="s">
        <v>28</v>
      </c>
      <c r="B30" s="1" t="s">
        <v>10</v>
      </c>
      <c r="C30" s="1" t="s">
        <v>3</v>
      </c>
      <c r="D30" s="1">
        <v>168</v>
      </c>
      <c r="E30" s="2">
        <v>27480</v>
      </c>
    </row>
    <row r="31" spans="1:5" s="6" customFormat="1" outlineLevel="1">
      <c r="B31" s="6" t="s">
        <v>54</v>
      </c>
      <c r="D31" s="6">
        <f>SUBTOTAL(9,D29:D30)</f>
        <v>840</v>
      </c>
      <c r="E31" s="8">
        <f>SUBTOTAL(9,E29:E30)</f>
        <v>304736</v>
      </c>
    </row>
    <row r="32" spans="1:5" s="4" customFormat="1">
      <c r="B32" s="4" t="s">
        <v>15</v>
      </c>
      <c r="D32" s="4">
        <f>SUBTOTAL(9,D2:D30)</f>
        <v>9296</v>
      </c>
      <c r="E32" s="5">
        <f>SUBTOTAL(9,E2:E30)</f>
        <v>6134200</v>
      </c>
    </row>
  </sheetData>
  <sortState ref="A2:E24">
    <sortCondition ref="B2:B24"/>
  </sortState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&amp;B</oddHeader>
    <oddFooter>Seite &amp;S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>
    <outlinePr applyStyles="1"/>
  </sheetPr>
  <dimension ref="A1:E44"/>
  <sheetViews>
    <sheetView topLeftCell="A7" workbookViewId="0">
      <selection activeCell="F45" sqref="F45"/>
    </sheetView>
  </sheetViews>
  <sheetFormatPr baseColWidth="10" defaultRowHeight="12.75" outlineLevelRow="3"/>
  <cols>
    <col min="1" max="1" width="20.85546875" style="1" customWidth="1"/>
    <col min="2" max="2" width="10.85546875" style="1" customWidth="1"/>
    <col min="3" max="3" width="11.7109375" style="1" bestFit="1" customWidth="1"/>
    <col min="4" max="4" width="12.5703125" style="1" customWidth="1"/>
    <col min="5" max="5" width="11.140625" style="1" bestFit="1" customWidth="1"/>
    <col min="6" max="16384" width="11.42578125" style="1"/>
  </cols>
  <sheetData>
    <row r="1" spans="1:5">
      <c r="A1" s="15" t="s">
        <v>2</v>
      </c>
      <c r="B1" s="15" t="s">
        <v>0</v>
      </c>
      <c r="C1" s="15" t="s">
        <v>1</v>
      </c>
      <c r="D1" s="15" t="s">
        <v>6</v>
      </c>
      <c r="E1" s="15" t="s">
        <v>14</v>
      </c>
    </row>
    <row r="2" spans="1:5" outlineLevel="3">
      <c r="A2" s="1" t="s">
        <v>21</v>
      </c>
      <c r="B2" s="1" t="s">
        <v>8</v>
      </c>
      <c r="C2" s="1" t="s">
        <v>5</v>
      </c>
      <c r="D2" s="1">
        <v>96</v>
      </c>
      <c r="E2" s="2">
        <v>2763480</v>
      </c>
    </row>
    <row r="3" spans="1:5" outlineLevel="3">
      <c r="A3" s="1" t="s">
        <v>21</v>
      </c>
      <c r="B3" s="1" t="s">
        <v>8</v>
      </c>
      <c r="C3" s="1" t="s">
        <v>5</v>
      </c>
      <c r="D3" s="1">
        <v>32</v>
      </c>
      <c r="E3" s="2">
        <v>36360</v>
      </c>
    </row>
    <row r="4" spans="1:5" outlineLevel="3">
      <c r="A4" s="1" t="s">
        <v>21</v>
      </c>
      <c r="B4" s="1" t="s">
        <v>8</v>
      </c>
      <c r="C4" s="1" t="s">
        <v>5</v>
      </c>
      <c r="D4" s="1">
        <v>32</v>
      </c>
      <c r="E4" s="2">
        <v>18752</v>
      </c>
    </row>
    <row r="5" spans="1:5" s="12" customFormat="1" outlineLevel="2">
      <c r="A5" s="11" t="s">
        <v>39</v>
      </c>
      <c r="E5" s="13">
        <f>SUBTOTAL(4,E2:E4)</f>
        <v>2763480</v>
      </c>
    </row>
    <row r="6" spans="1:5" s="6" customFormat="1" outlineLevel="1">
      <c r="A6" s="7" t="s">
        <v>30</v>
      </c>
      <c r="E6" s="8">
        <f>SUBTOTAL(9,E2:E4)</f>
        <v>2818592</v>
      </c>
    </row>
    <row r="7" spans="1:5" outlineLevel="3">
      <c r="A7" s="1" t="s">
        <v>22</v>
      </c>
      <c r="B7" s="1" t="s">
        <v>8</v>
      </c>
      <c r="C7" s="1" t="s">
        <v>5</v>
      </c>
      <c r="D7" s="1">
        <v>184</v>
      </c>
      <c r="E7" s="3">
        <v>282832</v>
      </c>
    </row>
    <row r="8" spans="1:5" outlineLevel="3">
      <c r="A8" s="1" t="s">
        <v>22</v>
      </c>
      <c r="B8" s="1" t="s">
        <v>8</v>
      </c>
      <c r="C8" s="1" t="s">
        <v>5</v>
      </c>
      <c r="D8" s="1">
        <v>32</v>
      </c>
      <c r="E8" s="3">
        <v>3560</v>
      </c>
    </row>
    <row r="9" spans="1:5" s="12" customFormat="1" outlineLevel="2">
      <c r="A9" s="12" t="s">
        <v>40</v>
      </c>
      <c r="E9" s="14">
        <f>SUBTOTAL(4,E7:E8)</f>
        <v>282832</v>
      </c>
    </row>
    <row r="10" spans="1:5" s="6" customFormat="1" outlineLevel="1">
      <c r="A10" s="6" t="s">
        <v>31</v>
      </c>
      <c r="E10" s="9">
        <f>SUBTOTAL(9,E7:E8)</f>
        <v>286392</v>
      </c>
    </row>
    <row r="11" spans="1:5" outlineLevel="3">
      <c r="A11" s="1" t="s">
        <v>23</v>
      </c>
      <c r="B11" s="1" t="s">
        <v>12</v>
      </c>
      <c r="C11" s="1" t="s">
        <v>5</v>
      </c>
      <c r="D11" s="1">
        <v>16</v>
      </c>
      <c r="E11" s="3">
        <v>436360</v>
      </c>
    </row>
    <row r="12" spans="1:5" outlineLevel="3">
      <c r="A12" s="1" t="s">
        <v>23</v>
      </c>
      <c r="B12" s="1" t="s">
        <v>12</v>
      </c>
      <c r="C12" s="1" t="s">
        <v>5</v>
      </c>
      <c r="D12" s="1">
        <v>24</v>
      </c>
      <c r="E12" s="3">
        <v>37152</v>
      </c>
    </row>
    <row r="13" spans="1:5" outlineLevel="3">
      <c r="A13" s="1" t="s">
        <v>23</v>
      </c>
      <c r="B13" s="1" t="s">
        <v>12</v>
      </c>
      <c r="C13" s="1" t="s">
        <v>5</v>
      </c>
      <c r="D13" s="1">
        <v>40</v>
      </c>
      <c r="E13" s="3">
        <v>4528</v>
      </c>
    </row>
    <row r="14" spans="1:5" s="12" customFormat="1" outlineLevel="2">
      <c r="A14" s="12" t="s">
        <v>41</v>
      </c>
      <c r="E14" s="14">
        <f>SUBTOTAL(4,E11:E13)</f>
        <v>436360</v>
      </c>
    </row>
    <row r="15" spans="1:5" s="6" customFormat="1" outlineLevel="1">
      <c r="A15" s="6" t="s">
        <v>32</v>
      </c>
      <c r="E15" s="9">
        <f>SUBTOTAL(9,E11:E13)</f>
        <v>478040</v>
      </c>
    </row>
    <row r="16" spans="1:5" outlineLevel="3">
      <c r="A16" s="1" t="s">
        <v>24</v>
      </c>
      <c r="B16" s="1" t="s">
        <v>7</v>
      </c>
      <c r="C16" s="1" t="s">
        <v>4</v>
      </c>
      <c r="D16" s="1">
        <v>24</v>
      </c>
      <c r="E16" s="3">
        <v>703896</v>
      </c>
    </row>
    <row r="17" spans="1:5" outlineLevel="3">
      <c r="A17" s="1" t="s">
        <v>24</v>
      </c>
      <c r="B17" s="1" t="s">
        <v>7</v>
      </c>
      <c r="C17" s="1" t="s">
        <v>4</v>
      </c>
      <c r="D17" s="1">
        <v>24</v>
      </c>
      <c r="E17" s="3">
        <v>63888</v>
      </c>
    </row>
    <row r="18" spans="1:5" outlineLevel="3">
      <c r="A18" s="1" t="s">
        <v>24</v>
      </c>
      <c r="B18" s="1" t="s">
        <v>7</v>
      </c>
      <c r="C18" s="1" t="s">
        <v>4</v>
      </c>
      <c r="D18" s="1">
        <v>24</v>
      </c>
      <c r="E18" s="3">
        <v>6136</v>
      </c>
    </row>
    <row r="19" spans="1:5" s="12" customFormat="1" outlineLevel="2">
      <c r="A19" s="12" t="s">
        <v>42</v>
      </c>
      <c r="E19" s="14">
        <f>SUBTOTAL(4,E16:E18)</f>
        <v>703896</v>
      </c>
    </row>
    <row r="20" spans="1:5" s="6" customFormat="1" outlineLevel="1">
      <c r="A20" s="6" t="s">
        <v>33</v>
      </c>
      <c r="E20" s="9">
        <f>SUBTOTAL(9,E16:E18)</f>
        <v>773920</v>
      </c>
    </row>
    <row r="21" spans="1:5" outlineLevel="3">
      <c r="A21" s="1" t="s">
        <v>25</v>
      </c>
      <c r="B21" s="1" t="s">
        <v>8</v>
      </c>
      <c r="C21" s="1" t="s">
        <v>5</v>
      </c>
      <c r="D21" s="1">
        <v>80</v>
      </c>
      <c r="E21" s="3">
        <v>46944</v>
      </c>
    </row>
    <row r="22" spans="1:5" outlineLevel="3">
      <c r="A22" s="1" t="s">
        <v>25</v>
      </c>
      <c r="B22" s="1" t="s">
        <v>11</v>
      </c>
      <c r="C22" s="1" t="s">
        <v>3</v>
      </c>
      <c r="D22" s="1">
        <v>40</v>
      </c>
      <c r="E22" s="3">
        <v>54304</v>
      </c>
    </row>
    <row r="23" spans="1:5" outlineLevel="3">
      <c r="A23" s="1" t="s">
        <v>25</v>
      </c>
      <c r="B23" s="1" t="s">
        <v>11</v>
      </c>
      <c r="C23" s="1" t="s">
        <v>3</v>
      </c>
      <c r="D23" s="1">
        <v>320</v>
      </c>
      <c r="E23" s="3">
        <v>5408</v>
      </c>
    </row>
    <row r="24" spans="1:5" s="12" customFormat="1" outlineLevel="2">
      <c r="A24" s="12" t="s">
        <v>43</v>
      </c>
      <c r="E24" s="14">
        <f>SUBTOTAL(4,E21:E23)</f>
        <v>54304</v>
      </c>
    </row>
    <row r="25" spans="1:5" s="6" customFormat="1" outlineLevel="1">
      <c r="A25" s="6" t="s">
        <v>34</v>
      </c>
      <c r="E25" s="9">
        <f>SUBTOTAL(9,E21:E23)</f>
        <v>106656</v>
      </c>
    </row>
    <row r="26" spans="1:5" outlineLevel="3">
      <c r="A26" s="1" t="s">
        <v>26</v>
      </c>
      <c r="B26" s="1" t="s">
        <v>7</v>
      </c>
      <c r="C26" s="1" t="s">
        <v>4</v>
      </c>
      <c r="D26" s="1">
        <v>32</v>
      </c>
      <c r="E26" s="3">
        <v>540600</v>
      </c>
    </row>
    <row r="27" spans="1:5" outlineLevel="3">
      <c r="A27" s="1" t="s">
        <v>26</v>
      </c>
      <c r="B27" s="1" t="s">
        <v>7</v>
      </c>
      <c r="C27" s="1" t="s">
        <v>4</v>
      </c>
      <c r="D27" s="1">
        <v>24</v>
      </c>
      <c r="E27" s="3">
        <v>515568</v>
      </c>
    </row>
    <row r="28" spans="1:5" outlineLevel="3">
      <c r="A28" s="1" t="s">
        <v>26</v>
      </c>
      <c r="B28" s="1" t="s">
        <v>7</v>
      </c>
      <c r="C28" s="1" t="s">
        <v>4</v>
      </c>
      <c r="D28" s="1">
        <v>24</v>
      </c>
      <c r="E28" s="3">
        <v>63120</v>
      </c>
    </row>
    <row r="29" spans="1:5" s="12" customFormat="1" outlineLevel="2">
      <c r="A29" s="12" t="s">
        <v>44</v>
      </c>
      <c r="E29" s="14">
        <f>SUBTOTAL(4,E26:E28)</f>
        <v>540600</v>
      </c>
    </row>
    <row r="30" spans="1:5" s="6" customFormat="1" outlineLevel="1">
      <c r="A30" s="6" t="s">
        <v>35</v>
      </c>
      <c r="E30" s="9">
        <f>SUBTOTAL(9,E26:E28)</f>
        <v>1119288</v>
      </c>
    </row>
    <row r="31" spans="1:5" outlineLevel="3">
      <c r="A31" s="1" t="s">
        <v>27</v>
      </c>
      <c r="B31" s="1" t="s">
        <v>13</v>
      </c>
      <c r="C31" s="1" t="s">
        <v>4</v>
      </c>
      <c r="D31" s="1">
        <v>3680</v>
      </c>
      <c r="E31" s="2">
        <v>72720</v>
      </c>
    </row>
    <row r="32" spans="1:5" outlineLevel="3">
      <c r="A32" s="1" t="s">
        <v>27</v>
      </c>
      <c r="B32" s="1" t="s">
        <v>13</v>
      </c>
      <c r="C32" s="1" t="s">
        <v>4</v>
      </c>
      <c r="D32" s="1">
        <v>3600</v>
      </c>
      <c r="E32" s="3">
        <v>56640</v>
      </c>
    </row>
    <row r="33" spans="1:5" s="12" customFormat="1" outlineLevel="2">
      <c r="A33" s="12" t="s">
        <v>45</v>
      </c>
      <c r="E33" s="14">
        <f>SUBTOTAL(4,E31:E32)</f>
        <v>72720</v>
      </c>
    </row>
    <row r="34" spans="1:5" s="6" customFormat="1" outlineLevel="1">
      <c r="A34" s="6" t="s">
        <v>36</v>
      </c>
      <c r="E34" s="9">
        <f>SUBTOTAL(9,E31:E32)</f>
        <v>129360</v>
      </c>
    </row>
    <row r="35" spans="1:5" outlineLevel="3">
      <c r="A35" s="1" t="s">
        <v>28</v>
      </c>
      <c r="B35" s="1" t="s">
        <v>10</v>
      </c>
      <c r="C35" s="1" t="s">
        <v>3</v>
      </c>
      <c r="D35" s="1">
        <v>672</v>
      </c>
      <c r="E35" s="2">
        <v>277256</v>
      </c>
    </row>
    <row r="36" spans="1:5" outlineLevel="3">
      <c r="A36" s="1" t="s">
        <v>28</v>
      </c>
      <c r="B36" s="1" t="s">
        <v>10</v>
      </c>
      <c r="C36" s="1" t="s">
        <v>3</v>
      </c>
      <c r="D36" s="1">
        <v>168</v>
      </c>
      <c r="E36" s="2">
        <v>27480</v>
      </c>
    </row>
    <row r="37" spans="1:5" s="12" customFormat="1" outlineLevel="2">
      <c r="A37" s="12" t="s">
        <v>46</v>
      </c>
      <c r="E37" s="13">
        <f>SUBTOTAL(4,E35:E36)</f>
        <v>277256</v>
      </c>
    </row>
    <row r="38" spans="1:5" s="6" customFormat="1" outlineLevel="1">
      <c r="A38" s="6" t="s">
        <v>37</v>
      </c>
      <c r="E38" s="8">
        <f>SUBTOTAL(9,E35:E36)</f>
        <v>304736</v>
      </c>
    </row>
    <row r="39" spans="1:5" outlineLevel="3">
      <c r="A39" s="1" t="s">
        <v>29</v>
      </c>
      <c r="B39" s="1" t="s">
        <v>9</v>
      </c>
      <c r="C39" s="1" t="s">
        <v>3</v>
      </c>
      <c r="D39" s="1">
        <v>64</v>
      </c>
      <c r="E39" s="2">
        <v>62288</v>
      </c>
    </row>
    <row r="40" spans="1:5" outlineLevel="3">
      <c r="A40" s="1" t="s">
        <v>29</v>
      </c>
      <c r="B40" s="1" t="s">
        <v>9</v>
      </c>
      <c r="C40" s="1" t="s">
        <v>3</v>
      </c>
      <c r="D40" s="1">
        <v>64</v>
      </c>
      <c r="E40" s="2">
        <v>54928</v>
      </c>
    </row>
    <row r="41" spans="1:5" s="12" customFormat="1" outlineLevel="2">
      <c r="A41" s="12" t="s">
        <v>47</v>
      </c>
      <c r="E41" s="13">
        <f>SUBTOTAL(4,E39:E40)</f>
        <v>62288</v>
      </c>
    </row>
    <row r="42" spans="1:5" s="6" customFormat="1" outlineLevel="1">
      <c r="A42" s="6" t="s">
        <v>38</v>
      </c>
      <c r="E42" s="8">
        <f>SUBTOTAL(9,E39:E40)</f>
        <v>117216</v>
      </c>
    </row>
    <row r="43" spans="1:5" s="4" customFormat="1">
      <c r="A43" s="4" t="s">
        <v>20</v>
      </c>
      <c r="E43" s="5">
        <f>SUBTOTAL(4,E2:E40)</f>
        <v>2763480</v>
      </c>
    </row>
    <row r="44" spans="1:5" customFormat="1">
      <c r="A44" t="s">
        <v>15</v>
      </c>
      <c r="E44" s="10">
        <f>SUBTOTAL(9,E2:E40)</f>
        <v>6134200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&amp;B</oddHeader>
    <oddFooter>Seite &amp;S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>
    <outlinePr applyStyles="1"/>
  </sheetPr>
  <dimension ref="A1:E28"/>
  <sheetViews>
    <sheetView workbookViewId="0">
      <selection activeCell="J43" sqref="J43"/>
    </sheetView>
  </sheetViews>
  <sheetFormatPr baseColWidth="10" defaultRowHeight="12.75" outlineLevelRow="2"/>
  <cols>
    <col min="1" max="1" width="20.85546875" style="1" customWidth="1"/>
    <col min="2" max="2" width="10.85546875" style="1" customWidth="1"/>
    <col min="3" max="3" width="11.7109375" style="1" bestFit="1" customWidth="1"/>
    <col min="4" max="4" width="12.5703125" style="1" customWidth="1"/>
    <col min="5" max="5" width="11.140625" style="1" bestFit="1" customWidth="1"/>
    <col min="6" max="16384" width="11.42578125" style="1"/>
  </cols>
  <sheetData>
    <row r="1" spans="1:5">
      <c r="A1" s="15" t="s">
        <v>2</v>
      </c>
      <c r="B1" s="15" t="s">
        <v>0</v>
      </c>
      <c r="C1" s="15" t="s">
        <v>1</v>
      </c>
      <c r="D1" s="15" t="s">
        <v>6</v>
      </c>
      <c r="E1" s="15" t="s">
        <v>14</v>
      </c>
    </row>
    <row r="2" spans="1:5" outlineLevel="2">
      <c r="A2" s="1" t="s">
        <v>21</v>
      </c>
      <c r="B2" s="1" t="s">
        <v>8</v>
      </c>
      <c r="C2" s="1" t="s">
        <v>5</v>
      </c>
      <c r="D2" s="1">
        <v>96</v>
      </c>
      <c r="E2" s="2">
        <v>2763480</v>
      </c>
    </row>
    <row r="3" spans="1:5" outlineLevel="2">
      <c r="A3" s="1" t="s">
        <v>21</v>
      </c>
      <c r="B3" s="1" t="s">
        <v>8</v>
      </c>
      <c r="C3" s="1" t="s">
        <v>5</v>
      </c>
      <c r="D3" s="1">
        <v>32</v>
      </c>
      <c r="E3" s="2">
        <v>36360</v>
      </c>
    </row>
    <row r="4" spans="1:5" outlineLevel="2">
      <c r="A4" s="1" t="s">
        <v>21</v>
      </c>
      <c r="B4" s="1" t="s">
        <v>8</v>
      </c>
      <c r="C4" s="1" t="s">
        <v>5</v>
      </c>
      <c r="D4" s="1">
        <v>32</v>
      </c>
      <c r="E4" s="2">
        <v>18752</v>
      </c>
    </row>
    <row r="5" spans="1:5" outlineLevel="2">
      <c r="A5" s="1" t="s">
        <v>22</v>
      </c>
      <c r="B5" s="1" t="s">
        <v>8</v>
      </c>
      <c r="C5" s="1" t="s">
        <v>5</v>
      </c>
      <c r="D5" s="1">
        <v>184</v>
      </c>
      <c r="E5" s="3">
        <v>282832</v>
      </c>
    </row>
    <row r="6" spans="1:5" outlineLevel="2">
      <c r="A6" s="1" t="s">
        <v>22</v>
      </c>
      <c r="B6" s="1" t="s">
        <v>8</v>
      </c>
      <c r="C6" s="1" t="s">
        <v>5</v>
      </c>
      <c r="D6" s="1">
        <v>32</v>
      </c>
      <c r="E6" s="3">
        <v>3560</v>
      </c>
    </row>
    <row r="7" spans="1:5" outlineLevel="2">
      <c r="A7" s="1" t="s">
        <v>23</v>
      </c>
      <c r="B7" s="1" t="s">
        <v>12</v>
      </c>
      <c r="C7" s="1" t="s">
        <v>5</v>
      </c>
      <c r="D7" s="1">
        <v>16</v>
      </c>
      <c r="E7" s="3">
        <v>436360</v>
      </c>
    </row>
    <row r="8" spans="1:5" outlineLevel="2">
      <c r="A8" s="1" t="s">
        <v>23</v>
      </c>
      <c r="B8" s="1" t="s">
        <v>12</v>
      </c>
      <c r="C8" s="1" t="s">
        <v>5</v>
      </c>
      <c r="D8" s="1">
        <v>24</v>
      </c>
      <c r="E8" s="3">
        <v>37152</v>
      </c>
    </row>
    <row r="9" spans="1:5" outlineLevel="2">
      <c r="A9" s="1" t="s">
        <v>23</v>
      </c>
      <c r="B9" s="1" t="s">
        <v>12</v>
      </c>
      <c r="C9" s="1" t="s">
        <v>5</v>
      </c>
      <c r="D9" s="1">
        <v>40</v>
      </c>
      <c r="E9" s="3">
        <v>4528</v>
      </c>
    </row>
    <row r="10" spans="1:5" outlineLevel="2">
      <c r="A10" s="1" t="s">
        <v>25</v>
      </c>
      <c r="B10" s="1" t="s">
        <v>8</v>
      </c>
      <c r="C10" s="1" t="s">
        <v>5</v>
      </c>
      <c r="D10" s="1">
        <v>80</v>
      </c>
      <c r="E10" s="3">
        <v>46944</v>
      </c>
    </row>
    <row r="11" spans="1:5" s="6" customFormat="1" outlineLevel="1">
      <c r="C11" s="7" t="s">
        <v>17</v>
      </c>
      <c r="E11" s="9">
        <f>SUBTOTAL(5,E2:E10)</f>
        <v>3560</v>
      </c>
    </row>
    <row r="12" spans="1:5" outlineLevel="2">
      <c r="A12" s="1" t="s">
        <v>24</v>
      </c>
      <c r="B12" s="1" t="s">
        <v>7</v>
      </c>
      <c r="C12" s="1" t="s">
        <v>4</v>
      </c>
      <c r="D12" s="1">
        <v>24</v>
      </c>
      <c r="E12" s="3">
        <v>703896</v>
      </c>
    </row>
    <row r="13" spans="1:5" outlineLevel="2">
      <c r="A13" s="1" t="s">
        <v>24</v>
      </c>
      <c r="B13" s="1" t="s">
        <v>7</v>
      </c>
      <c r="C13" s="1" t="s">
        <v>4</v>
      </c>
      <c r="D13" s="1">
        <v>24</v>
      </c>
      <c r="E13" s="3">
        <v>63888</v>
      </c>
    </row>
    <row r="14" spans="1:5" outlineLevel="2">
      <c r="A14" s="1" t="s">
        <v>24</v>
      </c>
      <c r="B14" s="1" t="s">
        <v>7</v>
      </c>
      <c r="C14" s="1" t="s">
        <v>4</v>
      </c>
      <c r="D14" s="1">
        <v>24</v>
      </c>
      <c r="E14" s="3">
        <v>6136</v>
      </c>
    </row>
    <row r="15" spans="1:5" outlineLevel="2">
      <c r="A15" s="1" t="s">
        <v>26</v>
      </c>
      <c r="B15" s="1" t="s">
        <v>7</v>
      </c>
      <c r="C15" s="1" t="s">
        <v>4</v>
      </c>
      <c r="D15" s="1">
        <v>32</v>
      </c>
      <c r="E15" s="3">
        <v>540600</v>
      </c>
    </row>
    <row r="16" spans="1:5" outlineLevel="2">
      <c r="A16" s="1" t="s">
        <v>26</v>
      </c>
      <c r="B16" s="1" t="s">
        <v>7</v>
      </c>
      <c r="C16" s="1" t="s">
        <v>4</v>
      </c>
      <c r="D16" s="1">
        <v>24</v>
      </c>
      <c r="E16" s="3">
        <v>515568</v>
      </c>
    </row>
    <row r="17" spans="1:5" outlineLevel="2">
      <c r="A17" s="1" t="s">
        <v>26</v>
      </c>
      <c r="B17" s="1" t="s">
        <v>7</v>
      </c>
      <c r="C17" s="1" t="s">
        <v>4</v>
      </c>
      <c r="D17" s="1">
        <v>24</v>
      </c>
      <c r="E17" s="3">
        <v>63120</v>
      </c>
    </row>
    <row r="18" spans="1:5" outlineLevel="2">
      <c r="A18" s="1" t="s">
        <v>27</v>
      </c>
      <c r="B18" s="1" t="s">
        <v>13</v>
      </c>
      <c r="C18" s="1" t="s">
        <v>4</v>
      </c>
      <c r="D18" s="1">
        <v>3680</v>
      </c>
      <c r="E18" s="2">
        <v>72720</v>
      </c>
    </row>
    <row r="19" spans="1:5" outlineLevel="2">
      <c r="A19" s="1" t="s">
        <v>27</v>
      </c>
      <c r="B19" s="1" t="s">
        <v>13</v>
      </c>
      <c r="C19" s="1" t="s">
        <v>4</v>
      </c>
      <c r="D19" s="1">
        <v>3600</v>
      </c>
      <c r="E19" s="3">
        <v>56640</v>
      </c>
    </row>
    <row r="20" spans="1:5" s="6" customFormat="1" outlineLevel="1">
      <c r="C20" s="6" t="s">
        <v>18</v>
      </c>
      <c r="E20" s="9">
        <f>SUBTOTAL(5,E12:E19)</f>
        <v>6136</v>
      </c>
    </row>
    <row r="21" spans="1:5" outlineLevel="2">
      <c r="A21" s="1" t="s">
        <v>25</v>
      </c>
      <c r="B21" s="1" t="s">
        <v>11</v>
      </c>
      <c r="C21" s="1" t="s">
        <v>3</v>
      </c>
      <c r="D21" s="1">
        <v>40</v>
      </c>
      <c r="E21" s="3">
        <v>54304</v>
      </c>
    </row>
    <row r="22" spans="1:5" outlineLevel="2">
      <c r="A22" s="1" t="s">
        <v>25</v>
      </c>
      <c r="B22" s="1" t="s">
        <v>11</v>
      </c>
      <c r="C22" s="1" t="s">
        <v>3</v>
      </c>
      <c r="D22" s="1">
        <v>320</v>
      </c>
      <c r="E22" s="3">
        <v>5408</v>
      </c>
    </row>
    <row r="23" spans="1:5" outlineLevel="2">
      <c r="A23" s="1" t="s">
        <v>28</v>
      </c>
      <c r="B23" s="1" t="s">
        <v>10</v>
      </c>
      <c r="C23" s="1" t="s">
        <v>3</v>
      </c>
      <c r="D23" s="1">
        <v>672</v>
      </c>
      <c r="E23" s="2">
        <v>277256</v>
      </c>
    </row>
    <row r="24" spans="1:5" outlineLevel="2">
      <c r="A24" s="1" t="s">
        <v>28</v>
      </c>
      <c r="B24" s="1" t="s">
        <v>10</v>
      </c>
      <c r="C24" s="1" t="s">
        <v>3</v>
      </c>
      <c r="D24" s="1">
        <v>168</v>
      </c>
      <c r="E24" s="2">
        <v>27480</v>
      </c>
    </row>
    <row r="25" spans="1:5" outlineLevel="2">
      <c r="A25" s="1" t="s">
        <v>29</v>
      </c>
      <c r="B25" s="1" t="s">
        <v>9</v>
      </c>
      <c r="C25" s="1" t="s">
        <v>3</v>
      </c>
      <c r="D25" s="1">
        <v>64</v>
      </c>
      <c r="E25" s="2">
        <v>62288</v>
      </c>
    </row>
    <row r="26" spans="1:5" outlineLevel="2">
      <c r="A26" s="1" t="s">
        <v>29</v>
      </c>
      <c r="B26" s="1" t="s">
        <v>9</v>
      </c>
      <c r="C26" s="1" t="s">
        <v>3</v>
      </c>
      <c r="D26" s="1">
        <v>64</v>
      </c>
      <c r="E26" s="2">
        <v>54928</v>
      </c>
    </row>
    <row r="27" spans="1:5" s="6" customFormat="1" outlineLevel="1">
      <c r="C27" s="6" t="s">
        <v>19</v>
      </c>
      <c r="E27" s="8">
        <f>SUBTOTAL(5,E21:E26)</f>
        <v>5408</v>
      </c>
    </row>
    <row r="28" spans="1:5" s="4" customFormat="1">
      <c r="C28" s="4" t="s">
        <v>16</v>
      </c>
      <c r="E28" s="5">
        <f>SUBTOTAL(5,E2:E26)</f>
        <v>3560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&amp;B</oddHeader>
    <oddFooter>Seite &amp;S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Aufgaben</vt:lpstr>
      <vt:lpstr>Lösung Wiesbaden</vt:lpstr>
      <vt:lpstr>Lösung B&amp;P</vt:lpstr>
      <vt:lpstr>Lösung Region Mitte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1997-01-31T14:51:39Z</dcterms:created>
  <dcterms:modified xsi:type="dcterms:W3CDTF">2008-01-11T17:58:41Z</dcterms:modified>
</cp:coreProperties>
</file>